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10" windowHeight="7920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<sst xmlns="http://schemas.openxmlformats.org/spreadsheetml/2006/main" count="186" uniqueCount="56">
  <si>
    <t>Ａ</t>
  </si>
  <si>
    <t>№</t>
  </si>
  <si>
    <t>氏　　　名</t>
  </si>
  <si>
    <t>ハンデ</t>
  </si>
  <si>
    <t>勝数-負数</t>
  </si>
  <si>
    <t>順位</t>
  </si>
  <si>
    <t>１</t>
  </si>
  <si>
    <t>-</t>
  </si>
  <si>
    <t>２</t>
  </si>
  <si>
    <t>３</t>
  </si>
  <si>
    <t>４</t>
  </si>
  <si>
    <t>５</t>
  </si>
  <si>
    <t>６</t>
  </si>
  <si>
    <t>Ｂ</t>
  </si>
  <si>
    <t>b1</t>
  </si>
  <si>
    <t>a1</t>
  </si>
  <si>
    <t>a2</t>
  </si>
  <si>
    <t>会場</t>
  </si>
  <si>
    <t>日時</t>
  </si>
  <si>
    <t>参加人数</t>
  </si>
  <si>
    <t>決勝トーナメント（W：１２０　ローテーション１２０点コールショット）</t>
  </si>
  <si>
    <t>札幌スポーツビリヤードキャノン</t>
  </si>
  <si>
    <t>得点</t>
  </si>
  <si>
    <t>失点</t>
  </si>
  <si>
    <t>得失点差</t>
  </si>
  <si>
    <t>大会名　２０１９年１２月度例会</t>
  </si>
  <si>
    <t>令和元年１１月２４日</t>
  </si>
  <si>
    <t>大原　祐</t>
  </si>
  <si>
    <t>西山太久哉</t>
  </si>
  <si>
    <t>森　三佐子</t>
  </si>
  <si>
    <t>河原　雄也</t>
  </si>
  <si>
    <t>出口　光子</t>
  </si>
  <si>
    <t>月山　圭一</t>
  </si>
  <si>
    <t>坂下　剛</t>
  </si>
  <si>
    <t>川村　聡</t>
  </si>
  <si>
    <t>中山　周久</t>
  </si>
  <si>
    <t>志尾　優介</t>
  </si>
  <si>
    <t>山田　希織</t>
  </si>
  <si>
    <t>大原</t>
  </si>
  <si>
    <t>西山</t>
  </si>
  <si>
    <t>森</t>
  </si>
  <si>
    <t>出口</t>
  </si>
  <si>
    <t>河原</t>
  </si>
  <si>
    <t>月山</t>
  </si>
  <si>
    <t>坂下</t>
  </si>
  <si>
    <t>川村</t>
  </si>
  <si>
    <t>中山</t>
  </si>
  <si>
    <t>志尾</t>
  </si>
  <si>
    <t>山田</t>
  </si>
  <si>
    <t>L</t>
  </si>
  <si>
    <t>W</t>
  </si>
  <si>
    <t>L</t>
  </si>
  <si>
    <t>W</t>
  </si>
  <si>
    <t>W</t>
  </si>
  <si>
    <t>L</t>
  </si>
  <si>
    <t>１１名（ビジター３名）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</si>
</sst>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23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0" fontId="0" fillId="0" borderId="18" xfId="0" applyBorder="1" applyAlignment="1">
      <alignment horizontal="centerContinuous" vertical="top"/>
    </xf>
    <xf numFmtId="0" fontId="0" fillId="0" borderId="0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 quotePrefix="1">
      <alignment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top" textRotation="255"/>
    </xf>
    <xf numFmtId="0" fontId="0" fillId="0" borderId="38" xfId="0" applyFont="1" applyBorder="1" applyAlignment="1">
      <alignment horizontal="center" vertical="top" textRotation="255"/>
    </xf>
    <xf numFmtId="0" fontId="0" fillId="0" borderId="35" xfId="0" applyFont="1" applyBorder="1" applyAlignment="1">
      <alignment horizontal="center" vertical="top" shrinkToFit="1"/>
    </xf>
    <xf numFmtId="0" fontId="0" fillId="0" borderId="31" xfId="0" applyFont="1" applyBorder="1" applyAlignment="1">
      <alignment horizontal="center" vertical="top" shrinkToFit="1"/>
    </xf>
    <xf numFmtId="0" fontId="9" fillId="0" borderId="39" xfId="0" applyFont="1" applyBorder="1" applyAlignment="1">
      <alignment horizontal="center" vertical="top" textRotation="255"/>
    </xf>
    <xf numFmtId="0" fontId="9" fillId="0" borderId="29" xfId="0" applyFont="1" applyBorder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21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>
          <a:spLocks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6767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67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ＨＰＢＡ　１２月度例会　（ローテーションコール１２０点先取）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会場：札幌　スポーツビリヤードキャノン</a:t>
          </a:r>
        </a:p>
      </xdr:txBody>
    </xdr:sp>
    <xdr:clientData/>
  </xdr:oneCellAnchor>
  <xdr:twoCellAnchor>
    <xdr:from>
      <xdr:col>26</xdr:col>
      <xdr:colOff>28575</xdr:colOff>
      <xdr:row>0</xdr:row>
      <xdr:rowOff>47625</xdr:rowOff>
    </xdr:from>
    <xdr:to>
      <xdr:col>30</xdr:col>
      <xdr:colOff>200025</xdr:colOff>
      <xdr:row>0</xdr:row>
      <xdr:rowOff>323850</xdr:rowOff>
    </xdr:to>
    <xdr:sp>
      <xdr:nvSpPr>
        <xdr:cNvPr id="4" name="テキスト 7"/>
        <xdr:cNvSpPr>
          <a:spLocks/>
        </xdr:cNvSpPr>
      </xdr:nvSpPr>
      <xdr:spPr>
        <a:xfrm>
          <a:off x="64293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31</xdr:col>
      <xdr:colOff>47625</xdr:colOff>
      <xdr:row>0</xdr:row>
      <xdr:rowOff>57150</xdr:rowOff>
    </xdr:from>
    <xdr:to>
      <xdr:col>37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6390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令和元年１１月２４日</a:t>
          </a:r>
        </a:p>
      </xdr:txBody>
    </xdr:sp>
    <xdr:clientData/>
  </xdr:twoCellAnchor>
  <xdr:twoCellAnchor>
    <xdr:from>
      <xdr:col>3</xdr:col>
      <xdr:colOff>485775</xdr:colOff>
      <xdr:row>16</xdr:row>
      <xdr:rowOff>0</xdr:rowOff>
    </xdr:from>
    <xdr:to>
      <xdr:col>21</xdr:col>
      <xdr:colOff>200025</xdr:colOff>
      <xdr:row>28</xdr:row>
      <xdr:rowOff>0</xdr:rowOff>
    </xdr:to>
    <xdr:sp>
      <xdr:nvSpPr>
        <xdr:cNvPr id="6" name="Line 184"/>
        <xdr:cNvSpPr>
          <a:spLocks/>
        </xdr:cNvSpPr>
      </xdr:nvSpPr>
      <xdr:spPr>
        <a:xfrm>
          <a:off x="2124075" y="35623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8"/>
  <sheetViews>
    <sheetView showGridLines="0" tabSelected="1" zoomScale="75" zoomScaleNormal="75" zoomScalePageLayoutView="0" workbookViewId="0" topLeftCell="A1">
      <selection activeCell="AL27" sqref="AL27:AL28"/>
    </sheetView>
  </sheetViews>
  <sheetFormatPr defaultColWidth="2.875" defaultRowHeight="13.5"/>
  <cols>
    <col min="1" max="1" width="2.875" style="0" customWidth="1"/>
    <col min="2" max="2" width="2.875" style="21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3" width="2.875" style="0" customWidth="1"/>
    <col min="24" max="24" width="1.75390625" style="2" customWidth="1"/>
    <col min="25" max="25" width="2.875" style="0" customWidth="1"/>
    <col min="26" max="26" width="3.50390625" style="0" customWidth="1"/>
    <col min="27" max="27" width="3.50390625" style="2" customWidth="1"/>
    <col min="28" max="28" width="3.50390625" style="0" customWidth="1"/>
    <col min="29" max="37" width="2.875" style="0" customWidth="1"/>
    <col min="38" max="38" width="6.50390625" style="0" customWidth="1"/>
  </cols>
  <sheetData>
    <row r="1" ht="42" customHeight="1" thickBot="1">
      <c r="B1" s="1" t="s">
        <v>0</v>
      </c>
    </row>
    <row r="2" spans="2:38" ht="25.5" customHeight="1" thickBot="1">
      <c r="B2" s="3" t="s">
        <v>1</v>
      </c>
      <c r="C2" s="4" t="s">
        <v>2</v>
      </c>
      <c r="D2" s="4" t="s">
        <v>3</v>
      </c>
      <c r="E2" s="99" t="s">
        <v>38</v>
      </c>
      <c r="F2" s="95"/>
      <c r="G2" s="96"/>
      <c r="H2" s="94" t="s">
        <v>39</v>
      </c>
      <c r="I2" s="95"/>
      <c r="J2" s="96"/>
      <c r="K2" s="94" t="s">
        <v>40</v>
      </c>
      <c r="L2" s="95"/>
      <c r="M2" s="96"/>
      <c r="N2" s="94" t="s">
        <v>41</v>
      </c>
      <c r="O2" s="95"/>
      <c r="P2" s="96"/>
      <c r="Q2" s="94" t="s">
        <v>42</v>
      </c>
      <c r="R2" s="95"/>
      <c r="S2" s="96"/>
      <c r="T2" s="94" t="s">
        <v>43</v>
      </c>
      <c r="U2" s="95"/>
      <c r="V2" s="97"/>
      <c r="W2" s="98"/>
      <c r="X2" s="98"/>
      <c r="Y2" s="98"/>
      <c r="Z2" s="6"/>
      <c r="AA2" s="5" t="s">
        <v>4</v>
      </c>
      <c r="AB2" s="7"/>
      <c r="AC2" s="51" t="s">
        <v>22</v>
      </c>
      <c r="AD2" s="52"/>
      <c r="AE2" s="53"/>
      <c r="AF2" s="51" t="s">
        <v>23</v>
      </c>
      <c r="AG2" s="52"/>
      <c r="AH2" s="53"/>
      <c r="AI2" s="51" t="s">
        <v>24</v>
      </c>
      <c r="AJ2" s="52"/>
      <c r="AK2" s="53"/>
      <c r="AL2" s="8" t="s">
        <v>5</v>
      </c>
    </row>
    <row r="3" spans="2:38" ht="14.25">
      <c r="B3" s="9"/>
      <c r="C3" s="93" t="s">
        <v>27</v>
      </c>
      <c r="D3" s="75">
        <v>120</v>
      </c>
      <c r="E3" s="76"/>
      <c r="F3" s="77"/>
      <c r="G3" s="78"/>
      <c r="H3" s="84" t="s">
        <v>54</v>
      </c>
      <c r="I3" s="85"/>
      <c r="J3" s="86"/>
      <c r="K3" s="84" t="s">
        <v>50</v>
      </c>
      <c r="L3" s="85"/>
      <c r="M3" s="86"/>
      <c r="N3" s="84" t="s">
        <v>51</v>
      </c>
      <c r="O3" s="85"/>
      <c r="P3" s="86"/>
      <c r="Q3" s="84" t="s">
        <v>50</v>
      </c>
      <c r="R3" s="85"/>
      <c r="S3" s="86"/>
      <c r="T3" s="84" t="s">
        <v>50</v>
      </c>
      <c r="U3" s="85"/>
      <c r="V3" s="87"/>
      <c r="W3" s="83"/>
      <c r="X3" s="83"/>
      <c r="Y3" s="83"/>
      <c r="Z3" s="57">
        <f>COUNTIF(E3:V3,"W")</f>
        <v>3</v>
      </c>
      <c r="AA3" s="59" t="s">
        <v>7</v>
      </c>
      <c r="AB3" s="61">
        <f>COUNTIF(E3:V3,"L")</f>
        <v>2</v>
      </c>
      <c r="AC3" s="54">
        <f>Z3*120+E4+H4+K4+N4+Q4+T4</f>
        <v>412</v>
      </c>
      <c r="AD3" s="55"/>
      <c r="AE3" s="56"/>
      <c r="AF3" s="54">
        <f>AB3*120+G4+J4+M4+P4+S4+V4</f>
        <v>262</v>
      </c>
      <c r="AG3" s="55"/>
      <c r="AH3" s="56"/>
      <c r="AI3" s="54">
        <f>AC3-AF3</f>
        <v>150</v>
      </c>
      <c r="AJ3" s="55"/>
      <c r="AK3" s="56"/>
      <c r="AL3" s="75">
        <v>2</v>
      </c>
    </row>
    <row r="4" spans="2:38" ht="13.5">
      <c r="B4" s="9" t="s">
        <v>6</v>
      </c>
      <c r="C4" s="91"/>
      <c r="D4" s="73"/>
      <c r="E4" s="27"/>
      <c r="F4" s="11"/>
      <c r="G4" s="27"/>
      <c r="H4" s="28">
        <v>23</v>
      </c>
      <c r="I4" s="11" t="s">
        <v>7</v>
      </c>
      <c r="J4" s="29"/>
      <c r="K4" s="27"/>
      <c r="L4" s="11" t="s">
        <v>7</v>
      </c>
      <c r="M4" s="27">
        <v>12</v>
      </c>
      <c r="N4" s="28">
        <v>29</v>
      </c>
      <c r="O4" s="11" t="s">
        <v>7</v>
      </c>
      <c r="P4" s="29"/>
      <c r="Q4" s="27"/>
      <c r="R4" s="11" t="s">
        <v>7</v>
      </c>
      <c r="S4" s="27">
        <v>6</v>
      </c>
      <c r="T4" s="28"/>
      <c r="U4" s="11" t="s">
        <v>7</v>
      </c>
      <c r="V4" s="36">
        <v>4</v>
      </c>
      <c r="W4" s="27"/>
      <c r="X4" s="11"/>
      <c r="Y4" s="27"/>
      <c r="Z4" s="58"/>
      <c r="AA4" s="60"/>
      <c r="AB4" s="62"/>
      <c r="AC4" s="45"/>
      <c r="AD4" s="46"/>
      <c r="AE4" s="47"/>
      <c r="AF4" s="45"/>
      <c r="AG4" s="46"/>
      <c r="AH4" s="47"/>
      <c r="AI4" s="45"/>
      <c r="AJ4" s="46"/>
      <c r="AK4" s="47"/>
      <c r="AL4" s="73"/>
    </row>
    <row r="5" spans="2:38" ht="14.25">
      <c r="B5" s="13"/>
      <c r="C5" s="90" t="s">
        <v>28</v>
      </c>
      <c r="D5" s="72">
        <v>120</v>
      </c>
      <c r="E5" s="79" t="s">
        <v>50</v>
      </c>
      <c r="F5" s="80"/>
      <c r="G5" s="81"/>
      <c r="H5" s="82"/>
      <c r="I5" s="80"/>
      <c r="J5" s="81"/>
      <c r="K5" s="82" t="s">
        <v>50</v>
      </c>
      <c r="L5" s="80"/>
      <c r="M5" s="81"/>
      <c r="N5" s="82" t="s">
        <v>50</v>
      </c>
      <c r="O5" s="80"/>
      <c r="P5" s="81"/>
      <c r="Q5" s="82" t="s">
        <v>50</v>
      </c>
      <c r="R5" s="80"/>
      <c r="S5" s="81"/>
      <c r="T5" s="82" t="s">
        <v>50</v>
      </c>
      <c r="U5" s="80"/>
      <c r="V5" s="88"/>
      <c r="W5" s="89"/>
      <c r="X5" s="89"/>
      <c r="Y5" s="89"/>
      <c r="Z5" s="63">
        <f>COUNTIF(E5:V5,"W")</f>
        <v>5</v>
      </c>
      <c r="AA5" s="65" t="s">
        <v>7</v>
      </c>
      <c r="AB5" s="67">
        <f>COUNTIF(E5:V5,"L")</f>
        <v>0</v>
      </c>
      <c r="AC5" s="42">
        <f>Z5*120+E6+H6+K6+N6+Q6+T6</f>
        <v>600</v>
      </c>
      <c r="AD5" s="43"/>
      <c r="AE5" s="44"/>
      <c r="AF5" s="42">
        <f>AB5*120+G6+J6+M6+P6+S6+V6</f>
        <v>201</v>
      </c>
      <c r="AG5" s="43"/>
      <c r="AH5" s="44"/>
      <c r="AI5" s="42">
        <f>AC5-AF5</f>
        <v>399</v>
      </c>
      <c r="AJ5" s="43"/>
      <c r="AK5" s="44"/>
      <c r="AL5" s="72">
        <v>1</v>
      </c>
    </row>
    <row r="6" spans="2:38" ht="13.5">
      <c r="B6" s="16" t="s">
        <v>8</v>
      </c>
      <c r="C6" s="91"/>
      <c r="D6" s="73"/>
      <c r="E6" s="30"/>
      <c r="F6" s="18" t="s">
        <v>7</v>
      </c>
      <c r="G6" s="30">
        <v>23</v>
      </c>
      <c r="H6" s="31"/>
      <c r="I6" s="18"/>
      <c r="J6" s="32"/>
      <c r="K6" s="30"/>
      <c r="L6" s="18" t="s">
        <v>7</v>
      </c>
      <c r="M6" s="30">
        <v>3</v>
      </c>
      <c r="N6" s="31"/>
      <c r="O6" s="18" t="s">
        <v>7</v>
      </c>
      <c r="P6" s="32">
        <v>20</v>
      </c>
      <c r="Q6" s="30"/>
      <c r="R6" s="18" t="s">
        <v>7</v>
      </c>
      <c r="S6" s="30">
        <v>112</v>
      </c>
      <c r="T6" s="31"/>
      <c r="U6" s="18" t="s">
        <v>7</v>
      </c>
      <c r="V6" s="37">
        <v>43</v>
      </c>
      <c r="W6" s="27"/>
      <c r="X6" s="11"/>
      <c r="Y6" s="27"/>
      <c r="Z6" s="64"/>
      <c r="AA6" s="66"/>
      <c r="AB6" s="68"/>
      <c r="AC6" s="45"/>
      <c r="AD6" s="46"/>
      <c r="AE6" s="47"/>
      <c r="AF6" s="45"/>
      <c r="AG6" s="46"/>
      <c r="AH6" s="47"/>
      <c r="AI6" s="45"/>
      <c r="AJ6" s="46"/>
      <c r="AK6" s="47"/>
      <c r="AL6" s="73"/>
    </row>
    <row r="7" spans="2:38" ht="14.25" customHeight="1">
      <c r="B7" s="13"/>
      <c r="C7" s="90" t="s">
        <v>29</v>
      </c>
      <c r="D7" s="72">
        <v>120</v>
      </c>
      <c r="E7" s="79" t="s">
        <v>54</v>
      </c>
      <c r="F7" s="80"/>
      <c r="G7" s="81"/>
      <c r="H7" s="82" t="s">
        <v>51</v>
      </c>
      <c r="I7" s="80"/>
      <c r="J7" s="81"/>
      <c r="K7" s="82"/>
      <c r="L7" s="80"/>
      <c r="M7" s="81"/>
      <c r="N7" s="82" t="s">
        <v>50</v>
      </c>
      <c r="O7" s="80"/>
      <c r="P7" s="81"/>
      <c r="Q7" s="82" t="s">
        <v>50</v>
      </c>
      <c r="R7" s="80"/>
      <c r="S7" s="81"/>
      <c r="T7" s="82" t="s">
        <v>50</v>
      </c>
      <c r="U7" s="80"/>
      <c r="V7" s="88"/>
      <c r="W7" s="89"/>
      <c r="X7" s="89"/>
      <c r="Y7" s="89"/>
      <c r="Z7" s="58">
        <f>COUNTIF(E7:V7,"W")</f>
        <v>3</v>
      </c>
      <c r="AA7" s="60" t="s">
        <v>7</v>
      </c>
      <c r="AB7" s="62">
        <f>COUNTIF(E7:V7,"L")</f>
        <v>2</v>
      </c>
      <c r="AC7" s="42">
        <f>Z7*120+E8+H8+K8+N8+Q8+T8</f>
        <v>375</v>
      </c>
      <c r="AD7" s="43"/>
      <c r="AE7" s="44"/>
      <c r="AF7" s="42">
        <f>AB7*120+G8+J8+M8+P8+S8+V8</f>
        <v>363</v>
      </c>
      <c r="AG7" s="43"/>
      <c r="AH7" s="44"/>
      <c r="AI7" s="42">
        <f>AC7-AF7</f>
        <v>12</v>
      </c>
      <c r="AJ7" s="43"/>
      <c r="AK7" s="44"/>
      <c r="AL7" s="72">
        <v>4</v>
      </c>
    </row>
    <row r="8" spans="2:38" ht="13.5" customHeight="1">
      <c r="B8" s="16" t="s">
        <v>9</v>
      </c>
      <c r="C8" s="91"/>
      <c r="D8" s="73"/>
      <c r="E8" s="30">
        <v>12</v>
      </c>
      <c r="F8" s="18" t="s">
        <v>7</v>
      </c>
      <c r="G8" s="30"/>
      <c r="H8" s="31">
        <v>3</v>
      </c>
      <c r="I8" s="18" t="s">
        <v>7</v>
      </c>
      <c r="J8" s="32"/>
      <c r="K8" s="30"/>
      <c r="L8" s="18"/>
      <c r="M8" s="30"/>
      <c r="N8" s="31"/>
      <c r="O8" s="18" t="s">
        <v>7</v>
      </c>
      <c r="P8" s="32">
        <v>25</v>
      </c>
      <c r="Q8" s="30"/>
      <c r="R8" s="18" t="s">
        <v>7</v>
      </c>
      <c r="S8" s="30">
        <v>45</v>
      </c>
      <c r="T8" s="31"/>
      <c r="U8" s="18" t="s">
        <v>7</v>
      </c>
      <c r="V8" s="37">
        <v>53</v>
      </c>
      <c r="W8" s="27"/>
      <c r="X8" s="11"/>
      <c r="Y8" s="27"/>
      <c r="Z8" s="58"/>
      <c r="AA8" s="60"/>
      <c r="AB8" s="62"/>
      <c r="AC8" s="45"/>
      <c r="AD8" s="46"/>
      <c r="AE8" s="47"/>
      <c r="AF8" s="45"/>
      <c r="AG8" s="46"/>
      <c r="AH8" s="47"/>
      <c r="AI8" s="45"/>
      <c r="AJ8" s="46"/>
      <c r="AK8" s="47"/>
      <c r="AL8" s="73"/>
    </row>
    <row r="9" spans="2:38" ht="14.25" customHeight="1">
      <c r="B9" s="9"/>
      <c r="C9" s="90" t="s">
        <v>31</v>
      </c>
      <c r="D9" s="72">
        <v>120</v>
      </c>
      <c r="E9" s="79" t="s">
        <v>50</v>
      </c>
      <c r="F9" s="80"/>
      <c r="G9" s="81"/>
      <c r="H9" s="80" t="s">
        <v>51</v>
      </c>
      <c r="I9" s="80"/>
      <c r="J9" s="81"/>
      <c r="K9" s="80" t="s">
        <v>51</v>
      </c>
      <c r="L9" s="80"/>
      <c r="M9" s="81"/>
      <c r="N9" s="82"/>
      <c r="O9" s="80"/>
      <c r="P9" s="81"/>
      <c r="Q9" s="80" t="s">
        <v>50</v>
      </c>
      <c r="R9" s="80"/>
      <c r="S9" s="81"/>
      <c r="T9" s="82" t="s">
        <v>50</v>
      </c>
      <c r="U9" s="80"/>
      <c r="V9" s="88"/>
      <c r="W9" s="89"/>
      <c r="X9" s="89"/>
      <c r="Y9" s="89"/>
      <c r="Z9" s="63">
        <f>COUNTIF(E9:V9,"W")</f>
        <v>3</v>
      </c>
      <c r="AA9" s="65" t="s">
        <v>7</v>
      </c>
      <c r="AB9" s="67">
        <f>COUNTIF(E9:V9,"L")</f>
        <v>2</v>
      </c>
      <c r="AC9" s="42">
        <f>Z9*120+E10+H10+K10+N10+Q10+T10</f>
        <v>405</v>
      </c>
      <c r="AD9" s="43"/>
      <c r="AE9" s="44"/>
      <c r="AF9" s="42">
        <f>AB9*120+G10+J10+M10+P10+S10+V10</f>
        <v>398</v>
      </c>
      <c r="AG9" s="43"/>
      <c r="AH9" s="44"/>
      <c r="AI9" s="42">
        <f>AC9-AF9</f>
        <v>7</v>
      </c>
      <c r="AJ9" s="43"/>
      <c r="AK9" s="44"/>
      <c r="AL9" s="72">
        <v>3</v>
      </c>
    </row>
    <row r="10" spans="2:38" ht="13.5" customHeight="1">
      <c r="B10" s="16" t="s">
        <v>10</v>
      </c>
      <c r="C10" s="91"/>
      <c r="D10" s="73"/>
      <c r="E10" s="30"/>
      <c r="F10" s="18" t="s">
        <v>7</v>
      </c>
      <c r="G10" s="30">
        <v>29</v>
      </c>
      <c r="H10" s="31">
        <v>20</v>
      </c>
      <c r="I10" s="18" t="s">
        <v>7</v>
      </c>
      <c r="J10" s="32"/>
      <c r="K10" s="30">
        <v>25</v>
      </c>
      <c r="L10" s="18" t="s">
        <v>7</v>
      </c>
      <c r="M10" s="30"/>
      <c r="N10" s="31"/>
      <c r="O10" s="18"/>
      <c r="P10" s="32"/>
      <c r="Q10" s="30"/>
      <c r="R10" s="18" t="s">
        <v>7</v>
      </c>
      <c r="S10" s="30">
        <v>32</v>
      </c>
      <c r="T10" s="31"/>
      <c r="U10" s="18" t="s">
        <v>7</v>
      </c>
      <c r="V10" s="37">
        <v>97</v>
      </c>
      <c r="W10" s="27"/>
      <c r="X10" s="11"/>
      <c r="Y10" s="27"/>
      <c r="Z10" s="64"/>
      <c r="AA10" s="66"/>
      <c r="AB10" s="68"/>
      <c r="AC10" s="45"/>
      <c r="AD10" s="46"/>
      <c r="AE10" s="47"/>
      <c r="AF10" s="45"/>
      <c r="AG10" s="46"/>
      <c r="AH10" s="47"/>
      <c r="AI10" s="45"/>
      <c r="AJ10" s="46"/>
      <c r="AK10" s="47"/>
      <c r="AL10" s="73"/>
    </row>
    <row r="11" spans="2:38" ht="14.25" customHeight="1">
      <c r="B11" s="9"/>
      <c r="C11" s="90" t="s">
        <v>30</v>
      </c>
      <c r="D11" s="72">
        <v>120</v>
      </c>
      <c r="E11" s="79" t="s">
        <v>51</v>
      </c>
      <c r="F11" s="80"/>
      <c r="G11" s="81"/>
      <c r="H11" s="82" t="s">
        <v>51</v>
      </c>
      <c r="I11" s="80"/>
      <c r="J11" s="81"/>
      <c r="K11" s="82" t="s">
        <v>51</v>
      </c>
      <c r="L11" s="80"/>
      <c r="M11" s="81"/>
      <c r="N11" s="82" t="s">
        <v>51</v>
      </c>
      <c r="O11" s="80"/>
      <c r="P11" s="81"/>
      <c r="Q11" s="80"/>
      <c r="R11" s="80"/>
      <c r="S11" s="81"/>
      <c r="T11" s="82" t="s">
        <v>50</v>
      </c>
      <c r="U11" s="80"/>
      <c r="V11" s="88"/>
      <c r="W11" s="89"/>
      <c r="X11" s="89"/>
      <c r="Y11" s="89"/>
      <c r="Z11" s="58">
        <f>COUNTIF(E11:V11,"W")</f>
        <v>1</v>
      </c>
      <c r="AA11" s="60" t="s">
        <v>7</v>
      </c>
      <c r="AB11" s="62">
        <f>COUNTIF(E11:V11,"L")</f>
        <v>4</v>
      </c>
      <c r="AC11" s="42">
        <f>Z11*120+E12+H12+K12+N12+Q12+T12</f>
        <v>283</v>
      </c>
      <c r="AD11" s="43"/>
      <c r="AE11" s="44"/>
      <c r="AF11" s="42">
        <f>AB11*120+G12+J12+M12+P12+S12+V12</f>
        <v>604</v>
      </c>
      <c r="AG11" s="43"/>
      <c r="AH11" s="44"/>
      <c r="AI11" s="42">
        <f>AC11-AF11</f>
        <v>-321</v>
      </c>
      <c r="AJ11" s="43"/>
      <c r="AK11" s="44"/>
      <c r="AL11" s="72">
        <v>5</v>
      </c>
    </row>
    <row r="12" spans="2:38" ht="13.5" customHeight="1">
      <c r="B12" s="16" t="s">
        <v>11</v>
      </c>
      <c r="C12" s="91"/>
      <c r="D12" s="73"/>
      <c r="E12" s="30">
        <v>6</v>
      </c>
      <c r="F12" s="18" t="s">
        <v>7</v>
      </c>
      <c r="G12" s="30"/>
      <c r="H12" s="31">
        <v>112</v>
      </c>
      <c r="I12" s="18" t="s">
        <v>7</v>
      </c>
      <c r="J12" s="32"/>
      <c r="K12" s="30">
        <v>45</v>
      </c>
      <c r="L12" s="18" t="s">
        <v>7</v>
      </c>
      <c r="M12" s="30"/>
      <c r="N12" s="31"/>
      <c r="O12" s="18" t="s">
        <v>7</v>
      </c>
      <c r="P12" s="32">
        <v>32</v>
      </c>
      <c r="Q12" s="30"/>
      <c r="R12" s="18"/>
      <c r="S12" s="30"/>
      <c r="T12" s="31"/>
      <c r="U12" s="18" t="s">
        <v>7</v>
      </c>
      <c r="V12" s="37">
        <v>92</v>
      </c>
      <c r="W12" s="27"/>
      <c r="X12" s="11"/>
      <c r="Y12" s="27"/>
      <c r="Z12" s="58"/>
      <c r="AA12" s="60"/>
      <c r="AB12" s="62"/>
      <c r="AC12" s="45"/>
      <c r="AD12" s="46"/>
      <c r="AE12" s="47"/>
      <c r="AF12" s="45"/>
      <c r="AG12" s="46"/>
      <c r="AH12" s="47"/>
      <c r="AI12" s="45"/>
      <c r="AJ12" s="46"/>
      <c r="AK12" s="47"/>
      <c r="AL12" s="73"/>
    </row>
    <row r="13" spans="2:38" ht="14.25">
      <c r="B13" s="9"/>
      <c r="C13" s="90" t="s">
        <v>32</v>
      </c>
      <c r="D13" s="72">
        <v>120</v>
      </c>
      <c r="E13" s="79" t="s">
        <v>49</v>
      </c>
      <c r="F13" s="80"/>
      <c r="G13" s="80"/>
      <c r="H13" s="82" t="s">
        <v>54</v>
      </c>
      <c r="I13" s="80"/>
      <c r="J13" s="81"/>
      <c r="K13" s="80" t="s">
        <v>51</v>
      </c>
      <c r="L13" s="80"/>
      <c r="M13" s="81"/>
      <c r="N13" s="82" t="s">
        <v>51</v>
      </c>
      <c r="O13" s="80"/>
      <c r="P13" s="81"/>
      <c r="Q13" s="82" t="s">
        <v>51</v>
      </c>
      <c r="R13" s="80"/>
      <c r="S13" s="81"/>
      <c r="T13" s="82"/>
      <c r="U13" s="80"/>
      <c r="V13" s="88"/>
      <c r="W13" s="89"/>
      <c r="X13" s="89"/>
      <c r="Y13" s="89"/>
      <c r="Z13" s="63">
        <f>COUNTIF(E13:V13,"W")</f>
        <v>0</v>
      </c>
      <c r="AA13" s="65" t="s">
        <v>7</v>
      </c>
      <c r="AB13" s="67">
        <f>COUNTIF(E13:V13,"L")</f>
        <v>5</v>
      </c>
      <c r="AC13" s="42">
        <f>Z13*120+E14+H14+K14+N14+Q14+T14</f>
        <v>289</v>
      </c>
      <c r="AD13" s="43"/>
      <c r="AE13" s="44"/>
      <c r="AF13" s="42">
        <f>AB13*120+G14+J14+M14+P14+S14+V14</f>
        <v>600</v>
      </c>
      <c r="AG13" s="43"/>
      <c r="AH13" s="44"/>
      <c r="AI13" s="42">
        <f>AC13-AF13</f>
        <v>-311</v>
      </c>
      <c r="AJ13" s="43"/>
      <c r="AK13" s="44"/>
      <c r="AL13" s="72">
        <v>6</v>
      </c>
    </row>
    <row r="14" spans="2:38" ht="14.25" thickBot="1">
      <c r="B14" s="19" t="s">
        <v>12</v>
      </c>
      <c r="C14" s="92"/>
      <c r="D14" s="74"/>
      <c r="E14" s="35">
        <v>4</v>
      </c>
      <c r="F14" s="40" t="s">
        <v>7</v>
      </c>
      <c r="G14" s="35"/>
      <c r="H14" s="34">
        <v>43</v>
      </c>
      <c r="I14" s="40" t="s">
        <v>7</v>
      </c>
      <c r="J14" s="33"/>
      <c r="K14" s="35">
        <v>53</v>
      </c>
      <c r="L14" s="40" t="s">
        <v>7</v>
      </c>
      <c r="M14" s="35"/>
      <c r="N14" s="34">
        <v>97</v>
      </c>
      <c r="O14" s="40" t="s">
        <v>7</v>
      </c>
      <c r="P14" s="33"/>
      <c r="Q14" s="35">
        <v>92</v>
      </c>
      <c r="R14" s="40" t="s">
        <v>7</v>
      </c>
      <c r="S14" s="35"/>
      <c r="T14" s="34"/>
      <c r="U14" s="20"/>
      <c r="V14" s="38"/>
      <c r="W14" s="27"/>
      <c r="X14" s="11"/>
      <c r="Y14" s="27"/>
      <c r="Z14" s="69"/>
      <c r="AA14" s="70"/>
      <c r="AB14" s="71"/>
      <c r="AC14" s="48"/>
      <c r="AD14" s="49"/>
      <c r="AE14" s="50"/>
      <c r="AF14" s="48"/>
      <c r="AG14" s="49"/>
      <c r="AH14" s="50"/>
      <c r="AI14" s="48"/>
      <c r="AJ14" s="49"/>
      <c r="AK14" s="50"/>
      <c r="AL14" s="74"/>
    </row>
    <row r="15" ht="20.25" customHeight="1" thickBot="1">
      <c r="B15" s="1" t="s">
        <v>13</v>
      </c>
    </row>
    <row r="16" spans="2:38" ht="25.5" customHeight="1" thickBot="1">
      <c r="B16" s="3" t="s">
        <v>1</v>
      </c>
      <c r="C16" s="4" t="s">
        <v>2</v>
      </c>
      <c r="D16" s="4" t="s">
        <v>3</v>
      </c>
      <c r="E16" s="99" t="s">
        <v>44</v>
      </c>
      <c r="F16" s="95"/>
      <c r="G16" s="96"/>
      <c r="H16" s="94" t="s">
        <v>45</v>
      </c>
      <c r="I16" s="95"/>
      <c r="J16" s="96"/>
      <c r="K16" s="94" t="s">
        <v>46</v>
      </c>
      <c r="L16" s="95"/>
      <c r="M16" s="96"/>
      <c r="N16" s="94" t="s">
        <v>47</v>
      </c>
      <c r="O16" s="95"/>
      <c r="P16" s="96"/>
      <c r="Q16" s="94" t="s">
        <v>48</v>
      </c>
      <c r="R16" s="95"/>
      <c r="S16" s="96"/>
      <c r="T16" s="94"/>
      <c r="U16" s="95"/>
      <c r="V16" s="97"/>
      <c r="W16" s="98"/>
      <c r="X16" s="98"/>
      <c r="Y16" s="98"/>
      <c r="Z16" s="6"/>
      <c r="AA16" s="5" t="s">
        <v>4</v>
      </c>
      <c r="AB16" s="7"/>
      <c r="AC16" s="51" t="s">
        <v>22</v>
      </c>
      <c r="AD16" s="52"/>
      <c r="AE16" s="53"/>
      <c r="AF16" s="51" t="s">
        <v>23</v>
      </c>
      <c r="AG16" s="52"/>
      <c r="AH16" s="53"/>
      <c r="AI16" s="51" t="s">
        <v>24</v>
      </c>
      <c r="AJ16" s="52"/>
      <c r="AK16" s="53"/>
      <c r="AL16" s="8" t="s">
        <v>5</v>
      </c>
    </row>
    <row r="17" spans="2:38" ht="14.25" customHeight="1">
      <c r="B17" s="9"/>
      <c r="C17" s="93" t="s">
        <v>33</v>
      </c>
      <c r="D17" s="75">
        <v>120</v>
      </c>
      <c r="E17" s="76"/>
      <c r="F17" s="77"/>
      <c r="G17" s="78"/>
      <c r="H17" s="84" t="s">
        <v>51</v>
      </c>
      <c r="I17" s="85"/>
      <c r="J17" s="86"/>
      <c r="K17" s="84" t="s">
        <v>51</v>
      </c>
      <c r="L17" s="85"/>
      <c r="M17" s="86"/>
      <c r="N17" s="84" t="s">
        <v>50</v>
      </c>
      <c r="O17" s="85"/>
      <c r="P17" s="86"/>
      <c r="Q17" s="84" t="s">
        <v>50</v>
      </c>
      <c r="R17" s="85"/>
      <c r="S17" s="86"/>
      <c r="T17" s="84"/>
      <c r="U17" s="85"/>
      <c r="V17" s="87"/>
      <c r="W17" s="83"/>
      <c r="X17" s="83"/>
      <c r="Y17" s="83"/>
      <c r="Z17" s="57">
        <f>COUNTIF(E17:V17,"W")</f>
        <v>2</v>
      </c>
      <c r="AA17" s="59" t="s">
        <v>7</v>
      </c>
      <c r="AB17" s="61">
        <f>COUNTIF(E17:V17,"L")</f>
        <v>2</v>
      </c>
      <c r="AC17" s="54">
        <f>Z17*120+E18+H18+K18+N18+Q18+T18</f>
        <v>356</v>
      </c>
      <c r="AD17" s="55"/>
      <c r="AE17" s="56"/>
      <c r="AF17" s="54">
        <f>AB17*120+G18+J18+M18+P18+S18+V18</f>
        <v>431</v>
      </c>
      <c r="AG17" s="55"/>
      <c r="AH17" s="56"/>
      <c r="AI17" s="54">
        <f>AC17-AF17</f>
        <v>-75</v>
      </c>
      <c r="AJ17" s="55"/>
      <c r="AK17" s="56"/>
      <c r="AL17" s="75">
        <v>4</v>
      </c>
    </row>
    <row r="18" spans="2:38" ht="13.5" customHeight="1">
      <c r="B18" s="9" t="s">
        <v>6</v>
      </c>
      <c r="C18" s="91"/>
      <c r="D18" s="73"/>
      <c r="E18" s="27"/>
      <c r="F18" s="11"/>
      <c r="G18" s="27"/>
      <c r="H18" s="28">
        <v>7</v>
      </c>
      <c r="I18" s="11" t="s">
        <v>7</v>
      </c>
      <c r="J18" s="29"/>
      <c r="K18" s="27">
        <v>109</v>
      </c>
      <c r="L18" s="11" t="s">
        <v>7</v>
      </c>
      <c r="M18" s="27"/>
      <c r="N18" s="28"/>
      <c r="O18" s="11" t="s">
        <v>7</v>
      </c>
      <c r="P18" s="29">
        <v>77</v>
      </c>
      <c r="Q18" s="27"/>
      <c r="R18" s="11" t="s">
        <v>7</v>
      </c>
      <c r="S18" s="27">
        <v>114</v>
      </c>
      <c r="T18" s="28"/>
      <c r="U18" s="11" t="s">
        <v>7</v>
      </c>
      <c r="V18" s="36"/>
      <c r="W18" s="27"/>
      <c r="X18" s="11"/>
      <c r="Y18" s="27"/>
      <c r="Z18" s="58"/>
      <c r="AA18" s="60"/>
      <c r="AB18" s="62"/>
      <c r="AC18" s="45"/>
      <c r="AD18" s="46"/>
      <c r="AE18" s="47"/>
      <c r="AF18" s="45"/>
      <c r="AG18" s="46"/>
      <c r="AH18" s="47"/>
      <c r="AI18" s="45"/>
      <c r="AJ18" s="46"/>
      <c r="AK18" s="47"/>
      <c r="AL18" s="73"/>
    </row>
    <row r="19" spans="2:38" ht="14.25" customHeight="1">
      <c r="B19" s="13"/>
      <c r="C19" s="90" t="s">
        <v>34</v>
      </c>
      <c r="D19" s="72">
        <v>120</v>
      </c>
      <c r="E19" s="79" t="s">
        <v>53</v>
      </c>
      <c r="F19" s="80"/>
      <c r="G19" s="81"/>
      <c r="H19" s="82"/>
      <c r="I19" s="80"/>
      <c r="J19" s="81"/>
      <c r="K19" s="82" t="s">
        <v>52</v>
      </c>
      <c r="L19" s="80"/>
      <c r="M19" s="81"/>
      <c r="N19" s="82" t="s">
        <v>51</v>
      </c>
      <c r="O19" s="80"/>
      <c r="P19" s="81"/>
      <c r="Q19" s="82" t="s">
        <v>50</v>
      </c>
      <c r="R19" s="80"/>
      <c r="S19" s="81"/>
      <c r="T19" s="82"/>
      <c r="U19" s="80"/>
      <c r="V19" s="88"/>
      <c r="W19" s="89"/>
      <c r="X19" s="89"/>
      <c r="Y19" s="89"/>
      <c r="Z19" s="63">
        <f>COUNTIF(E19:V19,"W")</f>
        <v>3</v>
      </c>
      <c r="AA19" s="65" t="s">
        <v>7</v>
      </c>
      <c r="AB19" s="67">
        <f>COUNTIF(E19:V19,"L")</f>
        <v>1</v>
      </c>
      <c r="AC19" s="42">
        <f>Z19*120+E20+H20+K20+N20+Q20+T20</f>
        <v>477</v>
      </c>
      <c r="AD19" s="43"/>
      <c r="AE19" s="44"/>
      <c r="AF19" s="42">
        <f>AB19*120+G20+J20+M20+P20+S20+V20</f>
        <v>159</v>
      </c>
      <c r="AG19" s="43"/>
      <c r="AH19" s="44"/>
      <c r="AI19" s="42">
        <f>AC19-AF19</f>
        <v>318</v>
      </c>
      <c r="AJ19" s="43"/>
      <c r="AK19" s="44"/>
      <c r="AL19" s="72">
        <v>1</v>
      </c>
    </row>
    <row r="20" spans="2:38" ht="13.5" customHeight="1">
      <c r="B20" s="16" t="s">
        <v>8</v>
      </c>
      <c r="C20" s="91"/>
      <c r="D20" s="73"/>
      <c r="E20" s="30"/>
      <c r="F20" s="18" t="s">
        <v>7</v>
      </c>
      <c r="G20" s="30">
        <v>7</v>
      </c>
      <c r="H20" s="31"/>
      <c r="I20" s="18"/>
      <c r="J20" s="32"/>
      <c r="K20" s="30"/>
      <c r="L20" s="18" t="s">
        <v>7</v>
      </c>
      <c r="M20" s="30">
        <v>12</v>
      </c>
      <c r="N20" s="31">
        <v>117</v>
      </c>
      <c r="O20" s="18" t="s">
        <v>7</v>
      </c>
      <c r="P20" s="32"/>
      <c r="Q20" s="30"/>
      <c r="R20" s="18" t="s">
        <v>7</v>
      </c>
      <c r="S20" s="30">
        <v>20</v>
      </c>
      <c r="T20" s="31"/>
      <c r="U20" s="18" t="s">
        <v>7</v>
      </c>
      <c r="V20" s="37"/>
      <c r="W20" s="27"/>
      <c r="X20" s="11"/>
      <c r="Y20" s="27"/>
      <c r="Z20" s="64"/>
      <c r="AA20" s="66"/>
      <c r="AB20" s="68"/>
      <c r="AC20" s="45"/>
      <c r="AD20" s="46"/>
      <c r="AE20" s="47"/>
      <c r="AF20" s="45"/>
      <c r="AG20" s="46"/>
      <c r="AH20" s="47"/>
      <c r="AI20" s="45"/>
      <c r="AJ20" s="46"/>
      <c r="AK20" s="47"/>
      <c r="AL20" s="73"/>
    </row>
    <row r="21" spans="2:38" ht="14.25" customHeight="1">
      <c r="B21" s="13"/>
      <c r="C21" s="90" t="s">
        <v>35</v>
      </c>
      <c r="D21" s="72">
        <v>120</v>
      </c>
      <c r="E21" s="79" t="s">
        <v>50</v>
      </c>
      <c r="F21" s="80"/>
      <c r="G21" s="81"/>
      <c r="H21" s="82" t="s">
        <v>51</v>
      </c>
      <c r="I21" s="80"/>
      <c r="J21" s="81"/>
      <c r="K21" s="82"/>
      <c r="L21" s="80"/>
      <c r="M21" s="81"/>
      <c r="N21" s="82" t="s">
        <v>50</v>
      </c>
      <c r="O21" s="80"/>
      <c r="P21" s="81"/>
      <c r="Q21" s="82" t="s">
        <v>50</v>
      </c>
      <c r="R21" s="80"/>
      <c r="S21" s="81"/>
      <c r="T21" s="82"/>
      <c r="U21" s="80"/>
      <c r="V21" s="88"/>
      <c r="W21" s="89"/>
      <c r="X21" s="89"/>
      <c r="Y21" s="89"/>
      <c r="Z21" s="58">
        <f>COUNTIF(E21:V21,"W")</f>
        <v>3</v>
      </c>
      <c r="AA21" s="60" t="s">
        <v>7</v>
      </c>
      <c r="AB21" s="62">
        <f>COUNTIF(E21:V21,"L")</f>
        <v>1</v>
      </c>
      <c r="AC21" s="42">
        <f>Z21*120+E22+H22+K22+N22+Q22+T22</f>
        <v>372</v>
      </c>
      <c r="AD21" s="43"/>
      <c r="AE21" s="44"/>
      <c r="AF21" s="42">
        <f>AB21*120+G22+J22+M22+P22+S22+V22</f>
        <v>364</v>
      </c>
      <c r="AG21" s="43"/>
      <c r="AH21" s="44"/>
      <c r="AI21" s="42">
        <f>AC21-AF21</f>
        <v>8</v>
      </c>
      <c r="AJ21" s="43"/>
      <c r="AK21" s="44"/>
      <c r="AL21" s="72">
        <v>2</v>
      </c>
    </row>
    <row r="22" spans="2:38" ht="13.5" customHeight="1">
      <c r="B22" s="16" t="s">
        <v>9</v>
      </c>
      <c r="C22" s="91"/>
      <c r="D22" s="73"/>
      <c r="E22" s="30"/>
      <c r="F22" s="18" t="s">
        <v>7</v>
      </c>
      <c r="G22" s="30">
        <v>109</v>
      </c>
      <c r="H22" s="31">
        <v>12</v>
      </c>
      <c r="I22" s="18" t="s">
        <v>7</v>
      </c>
      <c r="J22" s="32"/>
      <c r="K22" s="30"/>
      <c r="L22" s="18"/>
      <c r="M22" s="30"/>
      <c r="N22" s="31"/>
      <c r="O22" s="18" t="s">
        <v>7</v>
      </c>
      <c r="P22" s="32">
        <v>96</v>
      </c>
      <c r="Q22" s="30"/>
      <c r="R22" s="18" t="s">
        <v>7</v>
      </c>
      <c r="S22" s="30">
        <v>39</v>
      </c>
      <c r="T22" s="31"/>
      <c r="U22" s="18" t="s">
        <v>7</v>
      </c>
      <c r="V22" s="37"/>
      <c r="W22" s="27"/>
      <c r="X22" s="11"/>
      <c r="Y22" s="27"/>
      <c r="Z22" s="58"/>
      <c r="AA22" s="60"/>
      <c r="AB22" s="62"/>
      <c r="AC22" s="45"/>
      <c r="AD22" s="46"/>
      <c r="AE22" s="47"/>
      <c r="AF22" s="45"/>
      <c r="AG22" s="46"/>
      <c r="AH22" s="47"/>
      <c r="AI22" s="45"/>
      <c r="AJ22" s="46"/>
      <c r="AK22" s="47"/>
      <c r="AL22" s="73"/>
    </row>
    <row r="23" spans="2:38" ht="14.25" customHeight="1">
      <c r="B23" s="9"/>
      <c r="C23" s="90" t="s">
        <v>36</v>
      </c>
      <c r="D23" s="72">
        <v>120</v>
      </c>
      <c r="E23" s="79" t="s">
        <v>51</v>
      </c>
      <c r="F23" s="80"/>
      <c r="G23" s="81"/>
      <c r="H23" s="82" t="s">
        <v>50</v>
      </c>
      <c r="I23" s="80"/>
      <c r="J23" s="81"/>
      <c r="K23" s="82" t="s">
        <v>51</v>
      </c>
      <c r="L23" s="80"/>
      <c r="M23" s="81"/>
      <c r="N23" s="82"/>
      <c r="O23" s="80"/>
      <c r="P23" s="81"/>
      <c r="Q23" s="82" t="s">
        <v>53</v>
      </c>
      <c r="R23" s="80"/>
      <c r="S23" s="81"/>
      <c r="T23" s="82"/>
      <c r="U23" s="80"/>
      <c r="V23" s="88"/>
      <c r="W23" s="89"/>
      <c r="X23" s="89"/>
      <c r="Y23" s="89"/>
      <c r="Z23" s="63">
        <f>COUNTIF(E23:V23,"W")</f>
        <v>2</v>
      </c>
      <c r="AA23" s="65" t="s">
        <v>7</v>
      </c>
      <c r="AB23" s="67">
        <f>COUNTIF(E23:V23,"L")</f>
        <v>2</v>
      </c>
      <c r="AC23" s="42">
        <f>Z23*120+E24+H24+K24+N24+Q24+T24</f>
        <v>413</v>
      </c>
      <c r="AD23" s="43"/>
      <c r="AE23" s="44"/>
      <c r="AF23" s="42">
        <f>AB23*120+G24+J24+M24+P24+S24+V24</f>
        <v>453</v>
      </c>
      <c r="AG23" s="43"/>
      <c r="AH23" s="44"/>
      <c r="AI23" s="42">
        <f>AC23-AF23</f>
        <v>-40</v>
      </c>
      <c r="AJ23" s="43"/>
      <c r="AK23" s="44"/>
      <c r="AL23" s="72">
        <v>3</v>
      </c>
    </row>
    <row r="24" spans="2:38" ht="13.5" customHeight="1">
      <c r="B24" s="16" t="s">
        <v>10</v>
      </c>
      <c r="C24" s="91"/>
      <c r="D24" s="73"/>
      <c r="E24" s="30">
        <v>77</v>
      </c>
      <c r="F24" s="18" t="s">
        <v>7</v>
      </c>
      <c r="G24" s="30"/>
      <c r="H24" s="31"/>
      <c r="I24" s="18" t="s">
        <v>7</v>
      </c>
      <c r="J24" s="32">
        <v>117</v>
      </c>
      <c r="K24" s="30">
        <v>96</v>
      </c>
      <c r="L24" s="18" t="s">
        <v>7</v>
      </c>
      <c r="M24" s="30"/>
      <c r="N24" s="31"/>
      <c r="O24" s="18"/>
      <c r="P24" s="32"/>
      <c r="Q24" s="30"/>
      <c r="R24" s="18" t="s">
        <v>7</v>
      </c>
      <c r="S24" s="30">
        <v>96</v>
      </c>
      <c r="T24" s="31"/>
      <c r="U24" s="18" t="s">
        <v>7</v>
      </c>
      <c r="V24" s="37"/>
      <c r="W24" s="27"/>
      <c r="X24" s="11"/>
      <c r="Y24" s="27"/>
      <c r="Z24" s="64"/>
      <c r="AA24" s="66"/>
      <c r="AB24" s="68"/>
      <c r="AC24" s="45"/>
      <c r="AD24" s="46"/>
      <c r="AE24" s="47"/>
      <c r="AF24" s="45"/>
      <c r="AG24" s="46"/>
      <c r="AH24" s="47"/>
      <c r="AI24" s="45"/>
      <c r="AJ24" s="46"/>
      <c r="AK24" s="47"/>
      <c r="AL24" s="73"/>
    </row>
    <row r="25" spans="2:38" ht="14.25" customHeight="1">
      <c r="B25" s="9"/>
      <c r="C25" s="90" t="s">
        <v>37</v>
      </c>
      <c r="D25" s="72">
        <v>120</v>
      </c>
      <c r="E25" s="79" t="s">
        <v>51</v>
      </c>
      <c r="F25" s="80"/>
      <c r="G25" s="81"/>
      <c r="H25" s="82" t="s">
        <v>51</v>
      </c>
      <c r="I25" s="80"/>
      <c r="J25" s="81"/>
      <c r="K25" s="82" t="s">
        <v>51</v>
      </c>
      <c r="L25" s="80"/>
      <c r="M25" s="81"/>
      <c r="N25" s="82" t="s">
        <v>54</v>
      </c>
      <c r="O25" s="80"/>
      <c r="P25" s="81"/>
      <c r="Q25" s="82"/>
      <c r="R25" s="80"/>
      <c r="S25" s="81"/>
      <c r="T25" s="82"/>
      <c r="U25" s="80"/>
      <c r="V25" s="88"/>
      <c r="W25" s="89"/>
      <c r="X25" s="89"/>
      <c r="Y25" s="89"/>
      <c r="Z25" s="58">
        <f>COUNTIF(E25:V25,"W")</f>
        <v>0</v>
      </c>
      <c r="AA25" s="60" t="s">
        <v>7</v>
      </c>
      <c r="AB25" s="62">
        <f>COUNTIF(E25:V25,"L")</f>
        <v>4</v>
      </c>
      <c r="AC25" s="42">
        <f>Z25*120+E26+H26+K26+N26+Q26+T26</f>
        <v>269</v>
      </c>
      <c r="AD25" s="43"/>
      <c r="AE25" s="44"/>
      <c r="AF25" s="42">
        <f>AB25*120+G26+J26+M26+P26+S26+V26</f>
        <v>480</v>
      </c>
      <c r="AG25" s="43"/>
      <c r="AH25" s="44"/>
      <c r="AI25" s="42">
        <f>AC25-AF25</f>
        <v>-211</v>
      </c>
      <c r="AJ25" s="43"/>
      <c r="AK25" s="44"/>
      <c r="AL25" s="72">
        <v>5</v>
      </c>
    </row>
    <row r="26" spans="2:38" ht="13.5" customHeight="1">
      <c r="B26" s="16" t="s">
        <v>11</v>
      </c>
      <c r="C26" s="91"/>
      <c r="D26" s="73"/>
      <c r="E26" s="30">
        <v>114</v>
      </c>
      <c r="F26" s="18" t="s">
        <v>7</v>
      </c>
      <c r="G26" s="30"/>
      <c r="H26" s="31">
        <v>20</v>
      </c>
      <c r="I26" s="18" t="s">
        <v>7</v>
      </c>
      <c r="J26" s="32"/>
      <c r="K26" s="30">
        <v>39</v>
      </c>
      <c r="L26" s="18" t="s">
        <v>7</v>
      </c>
      <c r="M26" s="30"/>
      <c r="N26" s="31">
        <v>96</v>
      </c>
      <c r="O26" s="18" t="s">
        <v>7</v>
      </c>
      <c r="P26" s="32"/>
      <c r="Q26" s="30"/>
      <c r="R26" s="18"/>
      <c r="S26" s="30"/>
      <c r="T26" s="31"/>
      <c r="U26" s="18" t="s">
        <v>7</v>
      </c>
      <c r="V26" s="37"/>
      <c r="W26" s="27"/>
      <c r="X26" s="11"/>
      <c r="Y26" s="27"/>
      <c r="Z26" s="58"/>
      <c r="AA26" s="60"/>
      <c r="AB26" s="62"/>
      <c r="AC26" s="45"/>
      <c r="AD26" s="46"/>
      <c r="AE26" s="47"/>
      <c r="AF26" s="45"/>
      <c r="AG26" s="46"/>
      <c r="AH26" s="47"/>
      <c r="AI26" s="45"/>
      <c r="AJ26" s="46"/>
      <c r="AK26" s="47"/>
      <c r="AL26" s="73"/>
    </row>
    <row r="27" spans="2:38" ht="14.25" customHeight="1">
      <c r="B27" s="9"/>
      <c r="C27" s="90"/>
      <c r="D27" s="72"/>
      <c r="E27" s="79"/>
      <c r="F27" s="80"/>
      <c r="G27" s="81"/>
      <c r="H27" s="82"/>
      <c r="I27" s="80"/>
      <c r="J27" s="81"/>
      <c r="K27" s="82"/>
      <c r="L27" s="80"/>
      <c r="M27" s="81"/>
      <c r="N27" s="82"/>
      <c r="O27" s="80"/>
      <c r="P27" s="81"/>
      <c r="Q27" s="82"/>
      <c r="R27" s="80"/>
      <c r="S27" s="81"/>
      <c r="T27" s="82"/>
      <c r="U27" s="80"/>
      <c r="V27" s="88"/>
      <c r="W27" s="89"/>
      <c r="X27" s="89"/>
      <c r="Y27" s="89"/>
      <c r="Z27" s="63"/>
      <c r="AA27" s="65"/>
      <c r="AB27" s="67"/>
      <c r="AC27" s="42"/>
      <c r="AD27" s="43"/>
      <c r="AE27" s="44"/>
      <c r="AF27" s="42"/>
      <c r="AG27" s="43"/>
      <c r="AH27" s="44"/>
      <c r="AI27" s="42"/>
      <c r="AJ27" s="43"/>
      <c r="AK27" s="44"/>
      <c r="AL27" s="72"/>
    </row>
    <row r="28" spans="2:38" ht="14.25" customHeight="1" thickBot="1">
      <c r="B28" s="19" t="s">
        <v>12</v>
      </c>
      <c r="C28" s="92"/>
      <c r="D28" s="74"/>
      <c r="E28" s="35"/>
      <c r="F28" s="20"/>
      <c r="G28" s="35"/>
      <c r="H28" s="34"/>
      <c r="I28" s="20"/>
      <c r="J28" s="33"/>
      <c r="K28" s="35"/>
      <c r="L28" s="20"/>
      <c r="M28" s="35"/>
      <c r="N28" s="34"/>
      <c r="O28" s="20"/>
      <c r="P28" s="33"/>
      <c r="Q28" s="35"/>
      <c r="R28" s="20"/>
      <c r="S28" s="35"/>
      <c r="T28" s="34"/>
      <c r="U28" s="20"/>
      <c r="V28" s="38"/>
      <c r="W28" s="27"/>
      <c r="X28" s="11"/>
      <c r="Y28" s="27"/>
      <c r="Z28" s="69"/>
      <c r="AA28" s="70"/>
      <c r="AB28" s="71"/>
      <c r="AC28" s="48"/>
      <c r="AD28" s="49"/>
      <c r="AE28" s="50"/>
      <c r="AF28" s="48"/>
      <c r="AG28" s="49"/>
      <c r="AH28" s="50"/>
      <c r="AI28" s="48"/>
      <c r="AJ28" s="49"/>
      <c r="AK28" s="50"/>
      <c r="AL28" s="74"/>
    </row>
  </sheetData>
  <sheetProtection/>
  <mergeCells count="212">
    <mergeCell ref="AL27:AL28"/>
    <mergeCell ref="C25:C26"/>
    <mergeCell ref="C27:C28"/>
    <mergeCell ref="C17:C18"/>
    <mergeCell ref="C19:C20"/>
    <mergeCell ref="C21:C22"/>
    <mergeCell ref="C23:C24"/>
    <mergeCell ref="Z27:Z28"/>
    <mergeCell ref="AA27:AA28"/>
    <mergeCell ref="AB27:AB28"/>
    <mergeCell ref="N27:P27"/>
    <mergeCell ref="Q27:S27"/>
    <mergeCell ref="T27:V27"/>
    <mergeCell ref="W27:Y27"/>
    <mergeCell ref="D27:D28"/>
    <mergeCell ref="E27:G27"/>
    <mergeCell ref="H27:J27"/>
    <mergeCell ref="K27:M27"/>
    <mergeCell ref="N25:P25"/>
    <mergeCell ref="Q25:S25"/>
    <mergeCell ref="T23:V23"/>
    <mergeCell ref="W23:Y23"/>
    <mergeCell ref="AL25:AL26"/>
    <mergeCell ref="Z25:Z26"/>
    <mergeCell ref="AA25:AA26"/>
    <mergeCell ref="AB25:AB26"/>
    <mergeCell ref="T25:V25"/>
    <mergeCell ref="W25:Y25"/>
    <mergeCell ref="D25:D26"/>
    <mergeCell ref="E25:G25"/>
    <mergeCell ref="H25:J25"/>
    <mergeCell ref="K25:M25"/>
    <mergeCell ref="N23:P23"/>
    <mergeCell ref="Q23:S23"/>
    <mergeCell ref="D23:D24"/>
    <mergeCell ref="E23:G23"/>
    <mergeCell ref="H23:J23"/>
    <mergeCell ref="K23:M23"/>
    <mergeCell ref="AL23:AL24"/>
    <mergeCell ref="Z23:Z24"/>
    <mergeCell ref="AA23:AA24"/>
    <mergeCell ref="AB23:AB24"/>
    <mergeCell ref="AC23:AE24"/>
    <mergeCell ref="AF23:AH24"/>
    <mergeCell ref="AI23:AK24"/>
    <mergeCell ref="Q21:S21"/>
    <mergeCell ref="T19:V19"/>
    <mergeCell ref="W19:Y19"/>
    <mergeCell ref="AL21:AL22"/>
    <mergeCell ref="Z21:Z22"/>
    <mergeCell ref="AA21:AA22"/>
    <mergeCell ref="AB21:AB22"/>
    <mergeCell ref="T21:V21"/>
    <mergeCell ref="W21:Y21"/>
    <mergeCell ref="AL19:AL20"/>
    <mergeCell ref="Z19:Z20"/>
    <mergeCell ref="AA19:AA20"/>
    <mergeCell ref="AB19:AB20"/>
    <mergeCell ref="D21:D22"/>
    <mergeCell ref="E21:G21"/>
    <mergeCell ref="H21:J21"/>
    <mergeCell ref="K21:M21"/>
    <mergeCell ref="N19:P19"/>
    <mergeCell ref="N21:P21"/>
    <mergeCell ref="D19:D20"/>
    <mergeCell ref="E19:G19"/>
    <mergeCell ref="H19:J19"/>
    <mergeCell ref="K19:M19"/>
    <mergeCell ref="N17:P17"/>
    <mergeCell ref="Q17:S17"/>
    <mergeCell ref="Q19:S19"/>
    <mergeCell ref="D17:D18"/>
    <mergeCell ref="E17:G17"/>
    <mergeCell ref="H17:J17"/>
    <mergeCell ref="AL17:AL18"/>
    <mergeCell ref="Z17:Z18"/>
    <mergeCell ref="AA17:AA18"/>
    <mergeCell ref="AB17:AB18"/>
    <mergeCell ref="AC17:AE18"/>
    <mergeCell ref="AF17:AH18"/>
    <mergeCell ref="AI17:AK18"/>
    <mergeCell ref="K17:M17"/>
    <mergeCell ref="Q16:S16"/>
    <mergeCell ref="T16:V16"/>
    <mergeCell ref="T17:V17"/>
    <mergeCell ref="W16:Y16"/>
    <mergeCell ref="E16:G16"/>
    <mergeCell ref="H16:J16"/>
    <mergeCell ref="K16:M16"/>
    <mergeCell ref="N16:P16"/>
    <mergeCell ref="W17:Y17"/>
    <mergeCell ref="Q2:S2"/>
    <mergeCell ref="T2:V2"/>
    <mergeCell ref="W2:Y2"/>
    <mergeCell ref="E2:G2"/>
    <mergeCell ref="H2:J2"/>
    <mergeCell ref="K2:M2"/>
    <mergeCell ref="N2:P2"/>
    <mergeCell ref="C11:C12"/>
    <mergeCell ref="C13:C14"/>
    <mergeCell ref="C3:C4"/>
    <mergeCell ref="C5:C6"/>
    <mergeCell ref="C7:C8"/>
    <mergeCell ref="C9:C10"/>
    <mergeCell ref="D11:D12"/>
    <mergeCell ref="D13:D14"/>
    <mergeCell ref="D3:D4"/>
    <mergeCell ref="D5:D6"/>
    <mergeCell ref="D7:D8"/>
    <mergeCell ref="D9:D10"/>
    <mergeCell ref="Q13:S13"/>
    <mergeCell ref="T13:V13"/>
    <mergeCell ref="K11:M11"/>
    <mergeCell ref="N11:P11"/>
    <mergeCell ref="Q9:S9"/>
    <mergeCell ref="T9:V9"/>
    <mergeCell ref="W13:Y13"/>
    <mergeCell ref="E13:G13"/>
    <mergeCell ref="H13:J13"/>
    <mergeCell ref="K13:M13"/>
    <mergeCell ref="N13:P13"/>
    <mergeCell ref="Q11:S11"/>
    <mergeCell ref="T11:V11"/>
    <mergeCell ref="W11:Y11"/>
    <mergeCell ref="E11:G11"/>
    <mergeCell ref="H11:J11"/>
    <mergeCell ref="W9:Y9"/>
    <mergeCell ref="E9:G9"/>
    <mergeCell ref="H9:J9"/>
    <mergeCell ref="K9:M9"/>
    <mergeCell ref="N9:P9"/>
    <mergeCell ref="E7:G7"/>
    <mergeCell ref="H7:J7"/>
    <mergeCell ref="K7:M7"/>
    <mergeCell ref="N7:P7"/>
    <mergeCell ref="Q7:S7"/>
    <mergeCell ref="T7:V7"/>
    <mergeCell ref="W7:Y7"/>
    <mergeCell ref="N5:P5"/>
    <mergeCell ref="Q5:S5"/>
    <mergeCell ref="T5:V5"/>
    <mergeCell ref="W5:Y5"/>
    <mergeCell ref="E3:G3"/>
    <mergeCell ref="E5:G5"/>
    <mergeCell ref="H5:J5"/>
    <mergeCell ref="K5:M5"/>
    <mergeCell ref="W3:Y3"/>
    <mergeCell ref="H3:J3"/>
    <mergeCell ref="K3:M3"/>
    <mergeCell ref="N3:P3"/>
    <mergeCell ref="Q3:S3"/>
    <mergeCell ref="T3:V3"/>
    <mergeCell ref="AL11:AL12"/>
    <mergeCell ref="AL13:AL14"/>
    <mergeCell ref="AL3:AL4"/>
    <mergeCell ref="AL5:AL6"/>
    <mergeCell ref="AL7:AL8"/>
    <mergeCell ref="AL9:AL10"/>
    <mergeCell ref="Z11:Z12"/>
    <mergeCell ref="AA11:AA12"/>
    <mergeCell ref="AB11:AB12"/>
    <mergeCell ref="Z13:Z14"/>
    <mergeCell ref="AA13:AA14"/>
    <mergeCell ref="AB13:AB14"/>
    <mergeCell ref="Z7:Z8"/>
    <mergeCell ref="AA7:AA8"/>
    <mergeCell ref="AB7:AB8"/>
    <mergeCell ref="Z9:Z10"/>
    <mergeCell ref="AA9:AA10"/>
    <mergeCell ref="AB9:AB10"/>
    <mergeCell ref="AF9:AH10"/>
    <mergeCell ref="AF11:AH12"/>
    <mergeCell ref="AI9:AK10"/>
    <mergeCell ref="AI11:AK12"/>
    <mergeCell ref="Z3:Z4"/>
    <mergeCell ref="AA3:AA4"/>
    <mergeCell ref="AB3:AB4"/>
    <mergeCell ref="Z5:Z6"/>
    <mergeCell ref="AA5:AA6"/>
    <mergeCell ref="AB5:AB6"/>
    <mergeCell ref="AF7:AH8"/>
    <mergeCell ref="AI7:AK8"/>
    <mergeCell ref="AC7:AE8"/>
    <mergeCell ref="AC3:AE4"/>
    <mergeCell ref="AF3:AH4"/>
    <mergeCell ref="AC16:AE16"/>
    <mergeCell ref="AF16:AH16"/>
    <mergeCell ref="AI16:AK16"/>
    <mergeCell ref="AC9:AE10"/>
    <mergeCell ref="AC11:AE12"/>
    <mergeCell ref="AC13:AE14"/>
    <mergeCell ref="AF13:AH14"/>
    <mergeCell ref="AI13:AK14"/>
    <mergeCell ref="AC2:AE2"/>
    <mergeCell ref="AF2:AH2"/>
    <mergeCell ref="AI2:AK2"/>
    <mergeCell ref="AI3:AK4"/>
    <mergeCell ref="AC5:AE6"/>
    <mergeCell ref="AF5:AH6"/>
    <mergeCell ref="AI5:AK6"/>
    <mergeCell ref="AC19:AE20"/>
    <mergeCell ref="AF19:AH20"/>
    <mergeCell ref="AI19:AK20"/>
    <mergeCell ref="AC21:AE22"/>
    <mergeCell ref="AF21:AH22"/>
    <mergeCell ref="AI21:AK22"/>
    <mergeCell ref="AC25:AE26"/>
    <mergeCell ref="AF25:AH26"/>
    <mergeCell ref="AI25:AK26"/>
    <mergeCell ref="AC27:AE28"/>
    <mergeCell ref="AF27:AH28"/>
    <mergeCell ref="AI27:AK28"/>
  </mergeCells>
  <printOptions/>
  <pageMargins left="0.34" right="0.1968503937007874" top="0.61" bottom="0.31496062992125984" header="0.5118110236220472" footer="0.2755905511811024"/>
  <pageSetup horizontalDpi="400" verticalDpi="4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showGridLines="0" zoomScalePageLayoutView="0" workbookViewId="0" topLeftCell="A1">
      <selection activeCell="K17" sqref="K17"/>
    </sheetView>
  </sheetViews>
  <sheetFormatPr defaultColWidth="2.875" defaultRowHeight="13.5"/>
  <cols>
    <col min="1" max="8" width="3.75390625" style="0" customWidth="1"/>
    <col min="9" max="10" width="2.875" style="0" customWidth="1"/>
    <col min="11" max="18" width="3.75390625" style="0" customWidth="1"/>
  </cols>
  <sheetData>
    <row r="1" ht="13.5">
      <c r="A1" t="s">
        <v>20</v>
      </c>
    </row>
    <row r="2" spans="11:19" ht="14.25" thickBot="1">
      <c r="K2" s="10"/>
      <c r="L2" s="10"/>
      <c r="M2" s="22"/>
      <c r="N2" s="22"/>
      <c r="O2" s="22"/>
      <c r="P2" s="22"/>
      <c r="Q2" s="10"/>
      <c r="R2" s="10"/>
      <c r="S2" s="10"/>
    </row>
    <row r="3" spans="3:20" ht="27" customHeight="1" thickBot="1">
      <c r="C3" s="103" t="s">
        <v>28</v>
      </c>
      <c r="D3" s="104"/>
      <c r="E3" s="104"/>
      <c r="F3" s="105"/>
      <c r="K3" s="10"/>
      <c r="L3" s="17" t="s">
        <v>25</v>
      </c>
      <c r="M3" s="17"/>
      <c r="N3" s="17"/>
      <c r="O3" s="17"/>
      <c r="P3" s="17"/>
      <c r="Q3" s="17"/>
      <c r="R3" s="17"/>
      <c r="S3" s="17"/>
      <c r="T3" s="17"/>
    </row>
    <row r="4" s="10" customFormat="1" ht="13.5" customHeight="1">
      <c r="E4" s="12"/>
    </row>
    <row r="5" spans="3:15" s="10" customFormat="1" ht="13.5" customHeight="1" thickBot="1">
      <c r="C5" s="14"/>
      <c r="D5" s="23" t="s">
        <v>14</v>
      </c>
      <c r="E5" s="23"/>
      <c r="F5" s="15"/>
      <c r="G5" s="10">
        <v>21</v>
      </c>
      <c r="L5" s="10" t="s">
        <v>17</v>
      </c>
      <c r="N5" s="39" t="s">
        <v>21</v>
      </c>
      <c r="O5" s="24"/>
    </row>
    <row r="6" spans="1:19" ht="27" customHeight="1" thickBot="1">
      <c r="A6" s="103" t="s">
        <v>28</v>
      </c>
      <c r="B6" s="104"/>
      <c r="C6" s="104"/>
      <c r="D6" s="105"/>
      <c r="E6" s="100" t="s">
        <v>27</v>
      </c>
      <c r="F6" s="101"/>
      <c r="G6" s="101"/>
      <c r="H6" s="102"/>
      <c r="K6" s="10"/>
      <c r="L6" s="10" t="s">
        <v>18</v>
      </c>
      <c r="M6" s="10"/>
      <c r="N6" s="41" t="s">
        <v>26</v>
      </c>
      <c r="O6" s="10"/>
      <c r="P6" s="10"/>
      <c r="Q6" s="10"/>
      <c r="R6" s="10"/>
      <c r="S6" s="10"/>
    </row>
    <row r="7" spans="3:7" ht="13.5" customHeight="1">
      <c r="C7" s="12"/>
      <c r="G7" s="12"/>
    </row>
    <row r="8" spans="2:15" ht="13.5" customHeight="1" thickBot="1">
      <c r="B8" s="25" t="s">
        <v>15</v>
      </c>
      <c r="C8" s="26"/>
      <c r="D8">
        <v>102</v>
      </c>
      <c r="E8">
        <v>97</v>
      </c>
      <c r="F8" s="25" t="s">
        <v>16</v>
      </c>
      <c r="G8" s="26"/>
      <c r="L8" t="s">
        <v>19</v>
      </c>
      <c r="O8" t="s">
        <v>55</v>
      </c>
    </row>
    <row r="9" spans="1:8" ht="14.25" customHeight="1">
      <c r="A9" s="106">
        <v>1</v>
      </c>
      <c r="B9" s="107"/>
      <c r="C9" s="106">
        <v>2</v>
      </c>
      <c r="D9" s="107"/>
      <c r="E9" s="106">
        <v>3</v>
      </c>
      <c r="F9" s="107"/>
      <c r="G9" s="106">
        <v>4</v>
      </c>
      <c r="H9" s="107"/>
    </row>
    <row r="10" spans="1:8" ht="117.75" customHeight="1">
      <c r="A10" s="110" t="s">
        <v>28</v>
      </c>
      <c r="B10" s="111"/>
      <c r="C10" s="110" t="s">
        <v>35</v>
      </c>
      <c r="D10" s="111"/>
      <c r="E10" s="110" t="s">
        <v>34</v>
      </c>
      <c r="F10" s="111"/>
      <c r="G10" s="110" t="s">
        <v>27</v>
      </c>
      <c r="H10" s="111"/>
    </row>
    <row r="11" spans="1:8" ht="21.75" customHeight="1" thickBot="1">
      <c r="A11" s="108"/>
      <c r="B11" s="109"/>
      <c r="C11" s="108"/>
      <c r="D11" s="109"/>
      <c r="E11" s="108"/>
      <c r="F11" s="109"/>
      <c r="G11" s="108"/>
      <c r="H11" s="109"/>
    </row>
  </sheetData>
  <sheetProtection/>
  <mergeCells count="15">
    <mergeCell ref="A11:B11"/>
    <mergeCell ref="C11:D11"/>
    <mergeCell ref="E11:F11"/>
    <mergeCell ref="G11:H11"/>
    <mergeCell ref="A10:B10"/>
    <mergeCell ref="C10:D10"/>
    <mergeCell ref="E10:F10"/>
    <mergeCell ref="G10:H10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hba</cp:lastModifiedBy>
  <cp:lastPrinted>2019-11-23T23:45:19Z</cp:lastPrinted>
  <dcterms:created xsi:type="dcterms:W3CDTF">2006-02-14T04:44:15Z</dcterms:created>
  <dcterms:modified xsi:type="dcterms:W3CDTF">2019-11-24T05:44:48Z</dcterms:modified>
  <cp:category/>
  <cp:version/>
  <cp:contentType/>
  <cp:contentStatus/>
</cp:coreProperties>
</file>