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<sst xmlns="http://schemas.openxmlformats.org/spreadsheetml/2006/main" count="130" uniqueCount="60">
  <si>
    <t>Ａ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</si>
  <si>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</si>
  <si>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</si>
  <si>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</si>
  <si>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</si>
  <si>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</si>
  <si>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</si>
  <si>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</si>
  <si>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</si>
  <si>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</si>
  <si>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</si>
  <si>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２</t>
  </si>
  <si>
    <t>３</t>
  </si>
  <si>
    <t>４</t>
  </si>
  <si>
    <t>Ｂ</t>
  </si>
  <si>
    <t>№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</si>
  <si>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</si>
  <si>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</si>
  <si>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</si>
  <si>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</si>
  <si>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</si>
  <si>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</si>
  <si>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</si>
  <si>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</si>
  <si>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Ａ－１</t>
  </si>
  <si>
    <t>Ｂ－２</t>
  </si>
  <si>
    <t>Ａ－２</t>
  </si>
  <si>
    <t>Ｂ－１</t>
  </si>
  <si>
    <t>-</t>
  </si>
  <si>
    <t>Ｌ</t>
  </si>
  <si>
    <t>Ｗ</t>
  </si>
  <si>
    <t>Ｗ</t>
  </si>
  <si>
    <t>札幌</t>
  </si>
  <si>
    <t>８名（内ﾋﾞｼﾞﾀｰ１名）</t>
  </si>
  <si>
    <t>東出　章宏</t>
  </si>
  <si>
    <t>只野　歩</t>
  </si>
  <si>
    <t>武藤　秀範</t>
  </si>
  <si>
    <t>髙口　秀和</t>
  </si>
  <si>
    <t>八代　和彦</t>
  </si>
  <si>
    <t>坂下　剛</t>
  </si>
  <si>
    <t>工藤　愛</t>
  </si>
  <si>
    <t>東出</t>
  </si>
  <si>
    <t>只野</t>
  </si>
  <si>
    <t>武藤</t>
  </si>
  <si>
    <t>髙口</t>
  </si>
  <si>
    <t>八代</t>
  </si>
  <si>
    <t>坂下</t>
  </si>
  <si>
    <t>工藤</t>
  </si>
  <si>
    <t>L</t>
  </si>
  <si>
    <t>Ｌ</t>
  </si>
  <si>
    <t>Ｗ</t>
  </si>
  <si>
    <t>決勝トーナメント（９ボール　ＳＡ・Ａ５、Ｂ４）</t>
  </si>
  <si>
    <t>帯広</t>
  </si>
  <si>
    <t>只野　歩Ｂ</t>
  </si>
  <si>
    <t>釧路</t>
  </si>
  <si>
    <t>大会名　８月月例会</t>
  </si>
  <si>
    <t>旭川　ＧＲＯＯＶＹ</t>
  </si>
  <si>
    <t>平成２４年８月１９日</t>
  </si>
  <si>
    <t>八代和彦</t>
  </si>
  <si>
    <t>武藤秀範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</si>
</sst>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8" fillId="0" borderId="3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9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5334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3867150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3867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８月月例会　（９ボール　Ａ・ＳＡ５、Ｂ４）　
会場：旭川　ＧＲＯＯＶＹ</a:t>
          </a:r>
        </a:p>
      </xdr:txBody>
    </xdr:sp>
    <xdr:clientData/>
  </xdr:oneCellAnchor>
  <xdr:twoCellAnchor>
    <xdr:from>
      <xdr:col>20</xdr:col>
      <xdr:colOff>161925</xdr:colOff>
      <xdr:row>0</xdr:row>
      <xdr:rowOff>76200</xdr:rowOff>
    </xdr:from>
    <xdr:to>
      <xdr:col>25</xdr:col>
      <xdr:colOff>209550</xdr:colOff>
      <xdr:row>0</xdr:row>
      <xdr:rowOff>352425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600700" y="76200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26</xdr:col>
      <xdr:colOff>47625</xdr:colOff>
      <xdr:row>0</xdr:row>
      <xdr:rowOff>85725</xdr:rowOff>
    </xdr:from>
    <xdr:to>
      <xdr:col>31</xdr:col>
      <xdr:colOff>200025</xdr:colOff>
      <xdr:row>0</xdr:row>
      <xdr:rowOff>361950</xdr:rowOff>
    </xdr:to>
    <xdr:sp>
      <xdr:nvSpPr>
        <xdr:cNvPr id="5" name="Rectangle 14"/>
        <xdr:cNvSpPr>
          <a:spLocks/>
        </xdr:cNvSpPr>
      </xdr:nvSpPr>
      <xdr:spPr>
        <a:xfrm>
          <a:off x="6800850" y="8572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平成２４年８月１９日</a:t>
          </a:r>
        </a:p>
      </xdr:txBody>
    </xdr:sp>
    <xdr:clientData/>
  </xdr:twoCellAnchor>
  <xdr:twoCellAnchor>
    <xdr:from>
      <xdr:col>18</xdr:col>
      <xdr:colOff>247650</xdr:colOff>
      <xdr:row>1</xdr:row>
      <xdr:rowOff>0</xdr:rowOff>
    </xdr:from>
    <xdr:to>
      <xdr:col>21</xdr:col>
      <xdr:colOff>200025</xdr:colOff>
      <xdr:row>1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5200650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200025</xdr:colOff>
      <xdr:row>1</xdr:row>
      <xdr:rowOff>0</xdr:rowOff>
    </xdr:to>
    <xdr:sp>
      <xdr:nvSpPr>
        <xdr:cNvPr id="7" name="Line 60"/>
        <xdr:cNvSpPr>
          <a:spLocks/>
        </xdr:cNvSpPr>
      </xdr:nvSpPr>
      <xdr:spPr>
        <a:xfrm flipH="1">
          <a:off x="5219700" y="53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8" name="Line 61"/>
        <xdr:cNvSpPr>
          <a:spLocks/>
        </xdr:cNvSpPr>
      </xdr:nvSpPr>
      <xdr:spPr>
        <a:xfrm flipH="1">
          <a:off x="520065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209550</xdr:colOff>
      <xdr:row>1</xdr:row>
      <xdr:rowOff>0</xdr:rowOff>
    </xdr:to>
    <xdr:sp>
      <xdr:nvSpPr>
        <xdr:cNvPr id="9" name="Line 62"/>
        <xdr:cNvSpPr>
          <a:spLocks/>
        </xdr:cNvSpPr>
      </xdr:nvSpPr>
      <xdr:spPr>
        <a:xfrm flipH="1">
          <a:off x="521970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0" name="Line 63"/>
        <xdr:cNvSpPr>
          <a:spLocks/>
        </xdr:cNvSpPr>
      </xdr:nvSpPr>
      <xdr:spPr>
        <a:xfrm flipH="1">
          <a:off x="5210175" y="533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1" name="Line 64"/>
        <xdr:cNvSpPr>
          <a:spLocks/>
        </xdr:cNvSpPr>
      </xdr:nvSpPr>
      <xdr:spPr>
        <a:xfrm flipH="1">
          <a:off x="5200650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2" name="Line 68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3" name="Line 75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4" name="Line 82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15" name="Line 91"/>
        <xdr:cNvSpPr>
          <a:spLocks/>
        </xdr:cNvSpPr>
      </xdr:nvSpPr>
      <xdr:spPr>
        <a:xfrm>
          <a:off x="2124075" y="42576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16" name="Line 100"/>
        <xdr:cNvSpPr>
          <a:spLocks/>
        </xdr:cNvSpPr>
      </xdr:nvSpPr>
      <xdr:spPr>
        <a:xfrm>
          <a:off x="2124075" y="42576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17" name="Line 156"/>
        <xdr:cNvSpPr>
          <a:spLocks/>
        </xdr:cNvSpPr>
      </xdr:nvSpPr>
      <xdr:spPr>
        <a:xfrm flipH="1">
          <a:off x="5876925" y="533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18" name="Line 157"/>
        <xdr:cNvSpPr>
          <a:spLocks/>
        </xdr:cNvSpPr>
      </xdr:nvSpPr>
      <xdr:spPr>
        <a:xfrm flipH="1">
          <a:off x="6505575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0</xdr:rowOff>
    </xdr:from>
    <xdr:to>
      <xdr:col>16</xdr:col>
      <xdr:colOff>0</xdr:colOff>
      <xdr:row>20</xdr:row>
      <xdr:rowOff>0</xdr:rowOff>
    </xdr:to>
    <xdr:sp>
      <xdr:nvSpPr>
        <xdr:cNvPr id="19" name="Line 158"/>
        <xdr:cNvSpPr>
          <a:spLocks/>
        </xdr:cNvSpPr>
      </xdr:nvSpPr>
      <xdr:spPr>
        <a:xfrm>
          <a:off x="2124075" y="284797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0" name="Line 159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1" name="Line 160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" name="Line 161"/>
        <xdr:cNvSpPr>
          <a:spLocks/>
        </xdr:cNvSpPr>
      </xdr:nvSpPr>
      <xdr:spPr>
        <a:xfrm>
          <a:off x="2124075" y="425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23" name="Line 162"/>
        <xdr:cNvSpPr>
          <a:spLocks/>
        </xdr:cNvSpPr>
      </xdr:nvSpPr>
      <xdr:spPr>
        <a:xfrm>
          <a:off x="2124075" y="42576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24" name="Line 163"/>
        <xdr:cNvSpPr>
          <a:spLocks/>
        </xdr:cNvSpPr>
      </xdr:nvSpPr>
      <xdr:spPr>
        <a:xfrm>
          <a:off x="2124075" y="42576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12</xdr:row>
      <xdr:rowOff>9525</xdr:rowOff>
    </xdr:from>
    <xdr:to>
      <xdr:col>21</xdr:col>
      <xdr:colOff>200025</xdr:colOff>
      <xdr:row>14</xdr:row>
      <xdr:rowOff>0</xdr:rowOff>
    </xdr:to>
    <xdr:sp>
      <xdr:nvSpPr>
        <xdr:cNvPr id="25" name="Line 164"/>
        <xdr:cNvSpPr>
          <a:spLocks/>
        </xdr:cNvSpPr>
      </xdr:nvSpPr>
      <xdr:spPr>
        <a:xfrm flipH="1">
          <a:off x="5200650" y="28575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24</xdr:col>
      <xdr:colOff>200025</xdr:colOff>
      <xdr:row>15</xdr:row>
      <xdr:rowOff>161925</xdr:rowOff>
    </xdr:to>
    <xdr:sp>
      <xdr:nvSpPr>
        <xdr:cNvPr id="26" name="Line 165"/>
        <xdr:cNvSpPr>
          <a:spLocks/>
        </xdr:cNvSpPr>
      </xdr:nvSpPr>
      <xdr:spPr>
        <a:xfrm flipH="1">
          <a:off x="5219700" y="28575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12</xdr:row>
      <xdr:rowOff>9525</xdr:rowOff>
    </xdr:from>
    <xdr:to>
      <xdr:col>27</xdr:col>
      <xdr:colOff>190500</xdr:colOff>
      <xdr:row>17</xdr:row>
      <xdr:rowOff>161925</xdr:rowOff>
    </xdr:to>
    <xdr:sp>
      <xdr:nvSpPr>
        <xdr:cNvPr id="27" name="Line 166"/>
        <xdr:cNvSpPr>
          <a:spLocks/>
        </xdr:cNvSpPr>
      </xdr:nvSpPr>
      <xdr:spPr>
        <a:xfrm flipH="1">
          <a:off x="5200650" y="28575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27</xdr:col>
      <xdr:colOff>209550</xdr:colOff>
      <xdr:row>19</xdr:row>
      <xdr:rowOff>171450</xdr:rowOff>
    </xdr:to>
    <xdr:sp>
      <xdr:nvSpPr>
        <xdr:cNvPr id="28" name="Line 167"/>
        <xdr:cNvSpPr>
          <a:spLocks/>
        </xdr:cNvSpPr>
      </xdr:nvSpPr>
      <xdr:spPr>
        <a:xfrm flipH="1">
          <a:off x="5219700" y="32099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16</xdr:row>
      <xdr:rowOff>0</xdr:rowOff>
    </xdr:from>
    <xdr:to>
      <xdr:col>28</xdr:col>
      <xdr:colOff>0</xdr:colOff>
      <xdr:row>20</xdr:row>
      <xdr:rowOff>0</xdr:rowOff>
    </xdr:to>
    <xdr:sp>
      <xdr:nvSpPr>
        <xdr:cNvPr id="29" name="Line 168"/>
        <xdr:cNvSpPr>
          <a:spLocks/>
        </xdr:cNvSpPr>
      </xdr:nvSpPr>
      <xdr:spPr>
        <a:xfrm flipH="1">
          <a:off x="5848350" y="3552825"/>
          <a:ext cx="1343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18</xdr:row>
      <xdr:rowOff>9525</xdr:rowOff>
    </xdr:from>
    <xdr:to>
      <xdr:col>28</xdr:col>
      <xdr:colOff>0</xdr:colOff>
      <xdr:row>19</xdr:row>
      <xdr:rowOff>161925</xdr:rowOff>
    </xdr:to>
    <xdr:sp>
      <xdr:nvSpPr>
        <xdr:cNvPr id="30" name="Line 169"/>
        <xdr:cNvSpPr>
          <a:spLocks/>
        </xdr:cNvSpPr>
      </xdr:nvSpPr>
      <xdr:spPr>
        <a:xfrm flipH="1">
          <a:off x="6515100" y="3914775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1" name="Line 175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2" name="Line 176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3" name="Line 177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9525</xdr:colOff>
      <xdr:row>10</xdr:row>
      <xdr:rowOff>0</xdr:rowOff>
    </xdr:to>
    <xdr:sp>
      <xdr:nvSpPr>
        <xdr:cNvPr id="34" name="Line 178"/>
        <xdr:cNvSpPr>
          <a:spLocks/>
        </xdr:cNvSpPr>
      </xdr:nvSpPr>
      <xdr:spPr>
        <a:xfrm>
          <a:off x="2124075" y="22669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9525</xdr:colOff>
      <xdr:row>10</xdr:row>
      <xdr:rowOff>0</xdr:rowOff>
    </xdr:to>
    <xdr:sp>
      <xdr:nvSpPr>
        <xdr:cNvPr id="35" name="Line 179"/>
        <xdr:cNvSpPr>
          <a:spLocks/>
        </xdr:cNvSpPr>
      </xdr:nvSpPr>
      <xdr:spPr>
        <a:xfrm>
          <a:off x="2124075" y="22669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0</xdr:rowOff>
    </xdr:from>
    <xdr:to>
      <xdr:col>16</xdr:col>
      <xdr:colOff>0</xdr:colOff>
      <xdr:row>10</xdr:row>
      <xdr:rowOff>0</xdr:rowOff>
    </xdr:to>
    <xdr:sp>
      <xdr:nvSpPr>
        <xdr:cNvPr id="36" name="Line 180"/>
        <xdr:cNvSpPr>
          <a:spLocks/>
        </xdr:cNvSpPr>
      </xdr:nvSpPr>
      <xdr:spPr>
        <a:xfrm>
          <a:off x="2124075" y="85725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7" name="Line 181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8" name="Line 182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9" name="Line 183"/>
        <xdr:cNvSpPr>
          <a:spLocks/>
        </xdr:cNvSpPr>
      </xdr:nvSpPr>
      <xdr:spPr>
        <a:xfrm>
          <a:off x="2124075" y="22669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9525</xdr:colOff>
      <xdr:row>10</xdr:row>
      <xdr:rowOff>0</xdr:rowOff>
    </xdr:to>
    <xdr:sp>
      <xdr:nvSpPr>
        <xdr:cNvPr id="40" name="Line 184"/>
        <xdr:cNvSpPr>
          <a:spLocks/>
        </xdr:cNvSpPr>
      </xdr:nvSpPr>
      <xdr:spPr>
        <a:xfrm>
          <a:off x="2124075" y="22669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0</xdr:rowOff>
    </xdr:from>
    <xdr:to>
      <xdr:col>16</xdr:col>
      <xdr:colOff>9525</xdr:colOff>
      <xdr:row>10</xdr:row>
      <xdr:rowOff>0</xdr:rowOff>
    </xdr:to>
    <xdr:sp>
      <xdr:nvSpPr>
        <xdr:cNvPr id="41" name="Line 185"/>
        <xdr:cNvSpPr>
          <a:spLocks/>
        </xdr:cNvSpPr>
      </xdr:nvSpPr>
      <xdr:spPr>
        <a:xfrm>
          <a:off x="2124075" y="22669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</xdr:row>
      <xdr:rowOff>9525</xdr:rowOff>
    </xdr:from>
    <xdr:to>
      <xdr:col>21</xdr:col>
      <xdr:colOff>200025</xdr:colOff>
      <xdr:row>4</xdr:row>
      <xdr:rowOff>0</xdr:rowOff>
    </xdr:to>
    <xdr:sp>
      <xdr:nvSpPr>
        <xdr:cNvPr id="42" name="Line 186"/>
        <xdr:cNvSpPr>
          <a:spLocks/>
        </xdr:cNvSpPr>
      </xdr:nvSpPr>
      <xdr:spPr>
        <a:xfrm flipH="1">
          <a:off x="5200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</xdr:rowOff>
    </xdr:from>
    <xdr:to>
      <xdr:col>24</xdr:col>
      <xdr:colOff>200025</xdr:colOff>
      <xdr:row>5</xdr:row>
      <xdr:rowOff>161925</xdr:rowOff>
    </xdr:to>
    <xdr:sp>
      <xdr:nvSpPr>
        <xdr:cNvPr id="43" name="Line 187"/>
        <xdr:cNvSpPr>
          <a:spLocks/>
        </xdr:cNvSpPr>
      </xdr:nvSpPr>
      <xdr:spPr>
        <a:xfrm flipH="1">
          <a:off x="5219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</xdr:row>
      <xdr:rowOff>9525</xdr:rowOff>
    </xdr:from>
    <xdr:to>
      <xdr:col>27</xdr:col>
      <xdr:colOff>190500</xdr:colOff>
      <xdr:row>7</xdr:row>
      <xdr:rowOff>161925</xdr:rowOff>
    </xdr:to>
    <xdr:sp>
      <xdr:nvSpPr>
        <xdr:cNvPr id="44" name="Line 188"/>
        <xdr:cNvSpPr>
          <a:spLocks/>
        </xdr:cNvSpPr>
      </xdr:nvSpPr>
      <xdr:spPr>
        <a:xfrm flipH="1">
          <a:off x="5200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27</xdr:col>
      <xdr:colOff>209550</xdr:colOff>
      <xdr:row>9</xdr:row>
      <xdr:rowOff>171450</xdr:rowOff>
    </xdr:to>
    <xdr:sp>
      <xdr:nvSpPr>
        <xdr:cNvPr id="45" name="Line 189"/>
        <xdr:cNvSpPr>
          <a:spLocks/>
        </xdr:cNvSpPr>
      </xdr:nvSpPr>
      <xdr:spPr>
        <a:xfrm flipH="1">
          <a:off x="5219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0</xdr:rowOff>
    </xdr:from>
    <xdr:to>
      <xdr:col>28</xdr:col>
      <xdr:colOff>0</xdr:colOff>
      <xdr:row>9</xdr:row>
      <xdr:rowOff>161925</xdr:rowOff>
    </xdr:to>
    <xdr:sp>
      <xdr:nvSpPr>
        <xdr:cNvPr id="46" name="Line 190"/>
        <xdr:cNvSpPr>
          <a:spLocks/>
        </xdr:cNvSpPr>
      </xdr:nvSpPr>
      <xdr:spPr>
        <a:xfrm flipH="1">
          <a:off x="5848350" y="1562100"/>
          <a:ext cx="1343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28</xdr:col>
      <xdr:colOff>0</xdr:colOff>
      <xdr:row>10</xdr:row>
      <xdr:rowOff>0</xdr:rowOff>
    </xdr:to>
    <xdr:sp>
      <xdr:nvSpPr>
        <xdr:cNvPr id="47" name="Line 191"/>
        <xdr:cNvSpPr>
          <a:spLocks/>
        </xdr:cNvSpPr>
      </xdr:nvSpPr>
      <xdr:spPr>
        <a:xfrm flipH="1">
          <a:off x="6534150" y="19240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48" name="Line 194"/>
        <xdr:cNvSpPr>
          <a:spLocks/>
        </xdr:cNvSpPr>
      </xdr:nvSpPr>
      <xdr:spPr>
        <a:xfrm flipH="1">
          <a:off x="6534150" y="2266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12</xdr:row>
      <xdr:rowOff>9525</xdr:rowOff>
    </xdr:from>
    <xdr:to>
      <xdr:col>21</xdr:col>
      <xdr:colOff>200025</xdr:colOff>
      <xdr:row>14</xdr:row>
      <xdr:rowOff>0</xdr:rowOff>
    </xdr:to>
    <xdr:sp>
      <xdr:nvSpPr>
        <xdr:cNvPr id="49" name="Line 195"/>
        <xdr:cNvSpPr>
          <a:spLocks/>
        </xdr:cNvSpPr>
      </xdr:nvSpPr>
      <xdr:spPr>
        <a:xfrm flipH="1">
          <a:off x="5200650" y="28575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0"/>
  <sheetViews>
    <sheetView showGridLines="0" tabSelected="1" zoomScale="75" zoomScaleNormal="75" workbookViewId="0" topLeftCell="A1">
      <selection activeCell="O21" sqref="O21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6" width="2.875" style="0" customWidth="1"/>
    <col min="17" max="17" width="3.50390625" style="0" customWidth="1"/>
    <col min="18" max="18" width="3.50390625" style="2" customWidth="1"/>
    <col min="19" max="19" width="3.50390625" style="0" customWidth="1"/>
    <col min="20" max="28" width="2.875" style="0" customWidth="1"/>
    <col min="29" max="29" width="6.50390625" style="0" customWidth="1"/>
    <col min="30" max="16384" width="2.875" style="0" customWidth="1"/>
  </cols>
  <sheetData>
    <row r="1" ht="42" customHeight="1" thickBot="1">
      <c r="B1" s="1" t="s">
        <v>0</v>
      </c>
    </row>
    <row r="2" spans="2:29" ht="25.5" customHeight="1" thickBot="1">
      <c r="B2" s="3" t="s">
        <v>15</v>
      </c>
      <c r="C2" s="4" t="s">
        <v>1</v>
      </c>
      <c r="D2" s="4" t="s">
        <v>2</v>
      </c>
      <c r="E2" s="91" t="s">
        <v>41</v>
      </c>
      <c r="F2" s="92"/>
      <c r="G2" s="93"/>
      <c r="H2" s="94" t="s">
        <v>42</v>
      </c>
      <c r="I2" s="92"/>
      <c r="J2" s="93"/>
      <c r="K2" s="94" t="s">
        <v>43</v>
      </c>
      <c r="L2" s="92"/>
      <c r="M2" s="93"/>
      <c r="N2" s="94" t="s">
        <v>44</v>
      </c>
      <c r="O2" s="92"/>
      <c r="P2" s="93"/>
      <c r="Q2" s="7"/>
      <c r="R2" s="6" t="s">
        <v>3</v>
      </c>
      <c r="S2" s="8"/>
      <c r="T2" s="9" t="s">
        <v>4</v>
      </c>
      <c r="U2" s="5"/>
      <c r="V2" s="10" t="s">
        <v>5</v>
      </c>
      <c r="W2" s="9" t="s">
        <v>6</v>
      </c>
      <c r="X2" s="5"/>
      <c r="Y2" s="10" t="s">
        <v>5</v>
      </c>
      <c r="Z2" s="9" t="s">
        <v>7</v>
      </c>
      <c r="AA2" s="5"/>
      <c r="AB2" s="10" t="s">
        <v>8</v>
      </c>
      <c r="AC2" s="11" t="s">
        <v>9</v>
      </c>
    </row>
    <row r="3" spans="2:29" ht="14.25">
      <c r="B3" s="12"/>
      <c r="C3" s="87" t="s">
        <v>34</v>
      </c>
      <c r="D3" s="73">
        <v>5</v>
      </c>
      <c r="E3" s="80"/>
      <c r="F3" s="81"/>
      <c r="G3" s="82"/>
      <c r="H3" s="84" t="s">
        <v>29</v>
      </c>
      <c r="I3" s="85"/>
      <c r="J3" s="86"/>
      <c r="K3" s="84" t="s">
        <v>29</v>
      </c>
      <c r="L3" s="85"/>
      <c r="M3" s="86"/>
      <c r="N3" s="84" t="s">
        <v>30</v>
      </c>
      <c r="O3" s="85"/>
      <c r="P3" s="86"/>
      <c r="Q3" s="58">
        <v>1</v>
      </c>
      <c r="R3" s="60" t="s">
        <v>28</v>
      </c>
      <c r="S3" s="62">
        <v>2</v>
      </c>
      <c r="T3" s="48">
        <f>E4+H4+K4+N4+COUNTIF(E3:P3,"Ｗ")*D3</f>
        <v>8</v>
      </c>
      <c r="U3" s="49"/>
      <c r="V3" s="17"/>
      <c r="W3" s="47">
        <v>10</v>
      </c>
      <c r="X3" s="52"/>
      <c r="Y3" s="17"/>
      <c r="Z3" s="48"/>
      <c r="AA3" s="49"/>
      <c r="AB3" s="17"/>
      <c r="AC3" s="73">
        <v>3</v>
      </c>
    </row>
    <row r="4" spans="2:29" ht="13.5">
      <c r="B4" s="12" t="s">
        <v>10</v>
      </c>
      <c r="C4" s="88"/>
      <c r="D4" s="74"/>
      <c r="E4" s="37"/>
      <c r="F4" s="14"/>
      <c r="G4" s="37"/>
      <c r="H4" s="38">
        <v>2</v>
      </c>
      <c r="I4" s="14" t="s">
        <v>28</v>
      </c>
      <c r="J4" s="39"/>
      <c r="K4" s="37">
        <v>1</v>
      </c>
      <c r="L4" s="14" t="s">
        <v>28</v>
      </c>
      <c r="M4" s="37"/>
      <c r="N4" s="38"/>
      <c r="O4" s="14" t="s">
        <v>28</v>
      </c>
      <c r="P4" s="39">
        <v>1</v>
      </c>
      <c r="Q4" s="59"/>
      <c r="R4" s="61"/>
      <c r="S4" s="63"/>
      <c r="T4" s="16"/>
      <c r="U4" s="50">
        <f>D3*3</f>
        <v>15</v>
      </c>
      <c r="V4" s="51"/>
      <c r="W4" s="16"/>
      <c r="X4" s="50">
        <v>13</v>
      </c>
      <c r="Y4" s="51"/>
      <c r="Z4" s="16"/>
      <c r="AA4" s="50">
        <f>T3/U4-W3/X4</f>
        <v>-0.23589743589743595</v>
      </c>
      <c r="AB4" s="51"/>
      <c r="AC4" s="74"/>
    </row>
    <row r="5" spans="2:29" ht="14.25" customHeight="1">
      <c r="B5" s="18"/>
      <c r="C5" s="89" t="s">
        <v>35</v>
      </c>
      <c r="D5" s="75">
        <v>4</v>
      </c>
      <c r="E5" s="83" t="s">
        <v>30</v>
      </c>
      <c r="F5" s="78"/>
      <c r="G5" s="79"/>
      <c r="H5" s="77"/>
      <c r="I5" s="78"/>
      <c r="J5" s="79"/>
      <c r="K5" s="77" t="s">
        <v>48</v>
      </c>
      <c r="L5" s="78"/>
      <c r="M5" s="79"/>
      <c r="N5" s="77" t="s">
        <v>30</v>
      </c>
      <c r="O5" s="78"/>
      <c r="P5" s="79"/>
      <c r="Q5" s="64">
        <v>2</v>
      </c>
      <c r="R5" s="66" t="s">
        <v>28</v>
      </c>
      <c r="S5" s="68">
        <v>1</v>
      </c>
      <c r="T5" s="47">
        <f>E6+H6+K6+N6+COUNTIF(E5:P5,"Ｗ")*D5</f>
        <v>9</v>
      </c>
      <c r="U5" s="52"/>
      <c r="V5" s="21"/>
      <c r="W5" s="47">
        <v>8</v>
      </c>
      <c r="X5" s="52"/>
      <c r="Y5" s="21"/>
      <c r="Z5" s="47"/>
      <c r="AA5" s="52"/>
      <c r="AB5" s="21"/>
      <c r="AC5" s="75">
        <v>2</v>
      </c>
    </row>
    <row r="6" spans="2:29" ht="13.5" customHeight="1">
      <c r="B6" s="22" t="s">
        <v>11</v>
      </c>
      <c r="C6" s="88"/>
      <c r="D6" s="74"/>
      <c r="E6" s="40"/>
      <c r="F6" s="24" t="s">
        <v>28</v>
      </c>
      <c r="G6" s="40">
        <v>2</v>
      </c>
      <c r="H6" s="41"/>
      <c r="I6" s="24"/>
      <c r="J6" s="42"/>
      <c r="K6" s="40">
        <v>1</v>
      </c>
      <c r="L6" s="24" t="s">
        <v>28</v>
      </c>
      <c r="M6" s="40"/>
      <c r="N6" s="41"/>
      <c r="O6" s="24" t="s">
        <v>28</v>
      </c>
      <c r="P6" s="42">
        <v>1</v>
      </c>
      <c r="Q6" s="65"/>
      <c r="R6" s="67"/>
      <c r="S6" s="69"/>
      <c r="T6" s="25"/>
      <c r="U6" s="53">
        <f>D5*3</f>
        <v>12</v>
      </c>
      <c r="V6" s="54"/>
      <c r="W6" s="25"/>
      <c r="X6" s="53">
        <v>14</v>
      </c>
      <c r="Y6" s="54"/>
      <c r="Z6" s="25"/>
      <c r="AA6" s="53">
        <f>T5/U6-W5/X6</f>
        <v>0.1785714285714286</v>
      </c>
      <c r="AB6" s="54"/>
      <c r="AC6" s="74"/>
    </row>
    <row r="7" spans="2:29" ht="14.25" customHeight="1">
      <c r="B7" s="18"/>
      <c r="C7" s="89" t="s">
        <v>36</v>
      </c>
      <c r="D7" s="75">
        <v>5</v>
      </c>
      <c r="E7" s="83" t="s">
        <v>30</v>
      </c>
      <c r="F7" s="78"/>
      <c r="G7" s="79"/>
      <c r="H7" s="77" t="s">
        <v>50</v>
      </c>
      <c r="I7" s="78"/>
      <c r="J7" s="79"/>
      <c r="K7" s="77"/>
      <c r="L7" s="78"/>
      <c r="M7" s="79"/>
      <c r="N7" s="77" t="s">
        <v>29</v>
      </c>
      <c r="O7" s="78"/>
      <c r="P7" s="79"/>
      <c r="Q7" s="59">
        <v>2</v>
      </c>
      <c r="R7" s="61" t="s">
        <v>28</v>
      </c>
      <c r="S7" s="63">
        <v>1</v>
      </c>
      <c r="T7" s="47">
        <f>E8+H8+K8+N8+COUNTIF(E7:P7,"Ｗ")*D7</f>
        <v>12</v>
      </c>
      <c r="U7" s="50"/>
      <c r="V7" s="17"/>
      <c r="W7" s="55">
        <v>6</v>
      </c>
      <c r="X7" s="50"/>
      <c r="Y7" s="17"/>
      <c r="Z7" s="55"/>
      <c r="AA7" s="50"/>
      <c r="AB7" s="17"/>
      <c r="AC7" s="75">
        <v>1</v>
      </c>
    </row>
    <row r="8" spans="2:29" ht="13.5" customHeight="1">
      <c r="B8" s="22" t="s">
        <v>12</v>
      </c>
      <c r="C8" s="88"/>
      <c r="D8" s="74"/>
      <c r="E8" s="40"/>
      <c r="F8" s="24" t="s">
        <v>28</v>
      </c>
      <c r="G8" s="40">
        <v>1</v>
      </c>
      <c r="H8" s="41"/>
      <c r="I8" s="24" t="s">
        <v>28</v>
      </c>
      <c r="J8" s="42">
        <v>1</v>
      </c>
      <c r="K8" s="40"/>
      <c r="L8" s="24"/>
      <c r="M8" s="40"/>
      <c r="N8" s="41">
        <v>2</v>
      </c>
      <c r="O8" s="24" t="s">
        <v>28</v>
      </c>
      <c r="P8" s="42"/>
      <c r="Q8" s="59"/>
      <c r="R8" s="61"/>
      <c r="S8" s="63"/>
      <c r="T8" s="16"/>
      <c r="U8" s="50">
        <f>D7*3</f>
        <v>15</v>
      </c>
      <c r="V8" s="51"/>
      <c r="W8" s="16"/>
      <c r="X8" s="50">
        <v>13</v>
      </c>
      <c r="Y8" s="51"/>
      <c r="Z8" s="16"/>
      <c r="AA8" s="50">
        <f>T7/U8-W7/X8</f>
        <v>0.3384615384615385</v>
      </c>
      <c r="AB8" s="51"/>
      <c r="AC8" s="74"/>
    </row>
    <row r="9" spans="2:29" ht="14.25" customHeight="1">
      <c r="B9" s="12"/>
      <c r="C9" s="89" t="s">
        <v>37</v>
      </c>
      <c r="D9" s="75">
        <v>4</v>
      </c>
      <c r="E9" s="83" t="s">
        <v>29</v>
      </c>
      <c r="F9" s="78"/>
      <c r="G9" s="79"/>
      <c r="H9" s="77" t="s">
        <v>29</v>
      </c>
      <c r="I9" s="78"/>
      <c r="J9" s="79"/>
      <c r="K9" s="77" t="s">
        <v>31</v>
      </c>
      <c r="L9" s="78"/>
      <c r="M9" s="79"/>
      <c r="N9" s="77"/>
      <c r="O9" s="78"/>
      <c r="P9" s="79"/>
      <c r="Q9" s="64">
        <v>1</v>
      </c>
      <c r="R9" s="66" t="s">
        <v>28</v>
      </c>
      <c r="S9" s="68">
        <v>2</v>
      </c>
      <c r="T9" s="47">
        <f>E10+H10+K10+N10+COUNTIF(E9:P9,"Ｗ")*D9</f>
        <v>6</v>
      </c>
      <c r="U9" s="52"/>
      <c r="V9" s="21"/>
      <c r="W9" s="47">
        <v>11</v>
      </c>
      <c r="X9" s="52"/>
      <c r="Y9" s="21"/>
      <c r="Z9" s="47"/>
      <c r="AA9" s="52"/>
      <c r="AB9" s="21"/>
      <c r="AC9" s="75">
        <v>4</v>
      </c>
    </row>
    <row r="10" spans="2:29" ht="13.5" customHeight="1" thickBot="1">
      <c r="B10" s="26" t="s">
        <v>13</v>
      </c>
      <c r="C10" s="90"/>
      <c r="D10" s="76"/>
      <c r="E10" s="45">
        <v>1</v>
      </c>
      <c r="F10" s="27" t="s">
        <v>28</v>
      </c>
      <c r="G10" s="45"/>
      <c r="H10" s="44">
        <v>1</v>
      </c>
      <c r="I10" s="27" t="s">
        <v>28</v>
      </c>
      <c r="J10" s="43"/>
      <c r="K10" s="45"/>
      <c r="L10" s="27" t="s">
        <v>28</v>
      </c>
      <c r="M10" s="45">
        <v>2</v>
      </c>
      <c r="N10" s="44"/>
      <c r="O10" s="27"/>
      <c r="P10" s="43"/>
      <c r="Q10" s="70"/>
      <c r="R10" s="71"/>
      <c r="S10" s="72"/>
      <c r="T10" s="28"/>
      <c r="U10" s="56">
        <f>D9*3</f>
        <v>12</v>
      </c>
      <c r="V10" s="57"/>
      <c r="W10" s="28"/>
      <c r="X10" s="56">
        <v>14</v>
      </c>
      <c r="Y10" s="57"/>
      <c r="Z10" s="28"/>
      <c r="AA10" s="56">
        <f>T9/U10-W9/X10</f>
        <v>-0.2857142857142857</v>
      </c>
      <c r="AB10" s="57"/>
      <c r="AC10" s="76"/>
    </row>
    <row r="11" ht="20.25" customHeight="1" thickBot="1">
      <c r="B11" s="1" t="s">
        <v>14</v>
      </c>
    </row>
    <row r="12" spans="2:29" ht="25.5" customHeight="1" thickBot="1">
      <c r="B12" s="3" t="s">
        <v>15</v>
      </c>
      <c r="C12" s="4" t="s">
        <v>1</v>
      </c>
      <c r="D12" s="4" t="s">
        <v>2</v>
      </c>
      <c r="E12" s="91" t="s">
        <v>45</v>
      </c>
      <c r="F12" s="92"/>
      <c r="G12" s="93"/>
      <c r="H12" s="94" t="s">
        <v>46</v>
      </c>
      <c r="I12" s="92"/>
      <c r="J12" s="93"/>
      <c r="K12" s="94" t="s">
        <v>22</v>
      </c>
      <c r="L12" s="92"/>
      <c r="M12" s="93"/>
      <c r="N12" s="94" t="s">
        <v>47</v>
      </c>
      <c r="O12" s="92"/>
      <c r="P12" s="93"/>
      <c r="Q12" s="7"/>
      <c r="R12" s="6" t="s">
        <v>3</v>
      </c>
      <c r="S12" s="8"/>
      <c r="T12" s="9" t="s">
        <v>4</v>
      </c>
      <c r="U12" s="5"/>
      <c r="V12" s="10" t="s">
        <v>5</v>
      </c>
      <c r="W12" s="9" t="s">
        <v>6</v>
      </c>
      <c r="X12" s="5"/>
      <c r="Y12" s="10" t="s">
        <v>5</v>
      </c>
      <c r="Z12" s="9" t="s">
        <v>7</v>
      </c>
      <c r="AA12" s="5"/>
      <c r="AB12" s="10" t="s">
        <v>8</v>
      </c>
      <c r="AC12" s="11" t="s">
        <v>9</v>
      </c>
    </row>
    <row r="13" spans="2:29" ht="14.25" customHeight="1">
      <c r="B13" s="12"/>
      <c r="C13" s="87" t="s">
        <v>38</v>
      </c>
      <c r="D13" s="73">
        <v>5</v>
      </c>
      <c r="E13" s="80"/>
      <c r="F13" s="81"/>
      <c r="G13" s="82"/>
      <c r="H13" s="84" t="s">
        <v>30</v>
      </c>
      <c r="I13" s="85"/>
      <c r="J13" s="86"/>
      <c r="K13" s="84" t="s">
        <v>30</v>
      </c>
      <c r="L13" s="85"/>
      <c r="M13" s="86"/>
      <c r="N13" s="84" t="s">
        <v>30</v>
      </c>
      <c r="O13" s="85"/>
      <c r="P13" s="86"/>
      <c r="Q13" s="58">
        <v>3</v>
      </c>
      <c r="R13" s="60" t="s">
        <v>28</v>
      </c>
      <c r="S13" s="62">
        <v>0</v>
      </c>
      <c r="T13" s="48">
        <f>E14+H14+K14+N14+COUNTIF(E13:P13,"Ｗ")*D13</f>
        <v>15</v>
      </c>
      <c r="U13" s="49"/>
      <c r="V13" s="17"/>
      <c r="W13" s="47">
        <f>G14+J14+M14+P14+COUNTIF(E13:P13,"Ｌ")*5</f>
        <v>6</v>
      </c>
      <c r="X13" s="52"/>
      <c r="Y13" s="17"/>
      <c r="Z13" s="48">
        <f>T13-W13</f>
        <v>9</v>
      </c>
      <c r="AA13" s="49"/>
      <c r="AB13" s="17"/>
      <c r="AC13" s="73">
        <v>1</v>
      </c>
    </row>
    <row r="14" spans="2:29" ht="13.5" customHeight="1">
      <c r="B14" s="12" t="s">
        <v>10</v>
      </c>
      <c r="C14" s="88"/>
      <c r="D14" s="74"/>
      <c r="E14" s="37"/>
      <c r="F14" s="14"/>
      <c r="G14" s="37"/>
      <c r="H14" s="38"/>
      <c r="I14" s="14" t="s">
        <v>28</v>
      </c>
      <c r="J14" s="39">
        <v>4</v>
      </c>
      <c r="K14" s="37"/>
      <c r="L14" s="14" t="s">
        <v>28</v>
      </c>
      <c r="M14" s="37">
        <v>1</v>
      </c>
      <c r="N14" s="38"/>
      <c r="O14" s="14" t="s">
        <v>28</v>
      </c>
      <c r="P14" s="39">
        <v>1</v>
      </c>
      <c r="Q14" s="59"/>
      <c r="R14" s="61"/>
      <c r="S14" s="63"/>
      <c r="T14" s="16"/>
      <c r="U14" s="50"/>
      <c r="V14" s="51"/>
      <c r="W14" s="16"/>
      <c r="X14" s="50"/>
      <c r="Y14" s="51"/>
      <c r="Z14" s="16"/>
      <c r="AA14" s="50"/>
      <c r="AB14" s="51"/>
      <c r="AC14" s="74"/>
    </row>
    <row r="15" spans="2:29" ht="14.25" customHeight="1">
      <c r="B15" s="18"/>
      <c r="C15" s="89" t="s">
        <v>39</v>
      </c>
      <c r="D15" s="75">
        <v>5</v>
      </c>
      <c r="E15" s="83" t="s">
        <v>29</v>
      </c>
      <c r="F15" s="78"/>
      <c r="G15" s="79"/>
      <c r="H15" s="77"/>
      <c r="I15" s="78"/>
      <c r="J15" s="79"/>
      <c r="K15" s="77" t="s">
        <v>29</v>
      </c>
      <c r="L15" s="78"/>
      <c r="M15" s="79"/>
      <c r="N15" s="77" t="s">
        <v>50</v>
      </c>
      <c r="O15" s="78"/>
      <c r="P15" s="79"/>
      <c r="Q15" s="64">
        <v>1</v>
      </c>
      <c r="R15" s="66" t="s">
        <v>28</v>
      </c>
      <c r="S15" s="68">
        <v>2</v>
      </c>
      <c r="T15" s="47">
        <f>E16+H16+K16+N16+COUNTIF(E15:P15,"Ｗ")*D15</f>
        <v>9</v>
      </c>
      <c r="U15" s="52"/>
      <c r="V15" s="21"/>
      <c r="W15" s="47">
        <f>G16+J16+M16+P16+COUNTIF(E15:P15,"Ｌ")*5</f>
        <v>10</v>
      </c>
      <c r="X15" s="52"/>
      <c r="Y15" s="21"/>
      <c r="Z15" s="47">
        <f>T15-W15</f>
        <v>-1</v>
      </c>
      <c r="AA15" s="52"/>
      <c r="AB15" s="21"/>
      <c r="AC15" s="75">
        <v>3</v>
      </c>
    </row>
    <row r="16" spans="2:29" ht="13.5" customHeight="1">
      <c r="B16" s="22" t="s">
        <v>11</v>
      </c>
      <c r="C16" s="88"/>
      <c r="D16" s="74"/>
      <c r="E16" s="40">
        <v>4</v>
      </c>
      <c r="F16" s="24" t="s">
        <v>28</v>
      </c>
      <c r="G16" s="40"/>
      <c r="H16" s="41"/>
      <c r="I16" s="24"/>
      <c r="J16" s="42"/>
      <c r="K16" s="40">
        <v>0</v>
      </c>
      <c r="L16" s="24" t="s">
        <v>28</v>
      </c>
      <c r="M16" s="40"/>
      <c r="N16" s="41"/>
      <c r="O16" s="24" t="s">
        <v>28</v>
      </c>
      <c r="P16" s="42">
        <v>0</v>
      </c>
      <c r="Q16" s="65"/>
      <c r="R16" s="67"/>
      <c r="S16" s="69"/>
      <c r="T16" s="25"/>
      <c r="U16" s="53"/>
      <c r="V16" s="54"/>
      <c r="W16" s="25"/>
      <c r="X16" s="53"/>
      <c r="Y16" s="54"/>
      <c r="Z16" s="25"/>
      <c r="AA16" s="53"/>
      <c r="AB16" s="54"/>
      <c r="AC16" s="74"/>
    </row>
    <row r="17" spans="2:29" ht="14.25" customHeight="1">
      <c r="B17" s="18"/>
      <c r="C17" s="89" t="s">
        <v>23</v>
      </c>
      <c r="D17" s="75">
        <v>5</v>
      </c>
      <c r="E17" s="83" t="s">
        <v>29</v>
      </c>
      <c r="F17" s="78"/>
      <c r="G17" s="79"/>
      <c r="H17" s="77" t="s">
        <v>30</v>
      </c>
      <c r="I17" s="78"/>
      <c r="J17" s="79"/>
      <c r="K17" s="77"/>
      <c r="L17" s="78"/>
      <c r="M17" s="79"/>
      <c r="N17" s="77" t="s">
        <v>49</v>
      </c>
      <c r="O17" s="78"/>
      <c r="P17" s="79"/>
      <c r="Q17" s="59">
        <v>1</v>
      </c>
      <c r="R17" s="61" t="s">
        <v>28</v>
      </c>
      <c r="S17" s="63">
        <v>2</v>
      </c>
      <c r="T17" s="47">
        <f>E18+H18+K18+N18+COUNTIF(E17:P17,"Ｗ")*D17</f>
        <v>10</v>
      </c>
      <c r="U17" s="52"/>
      <c r="V17" s="17"/>
      <c r="W17" s="47">
        <f>G18+J18+M18+P18+COUNTIF(E17:P17,"Ｌ")*5</f>
        <v>10</v>
      </c>
      <c r="X17" s="52"/>
      <c r="Y17" s="17"/>
      <c r="Z17" s="47">
        <f>T17-W17</f>
        <v>0</v>
      </c>
      <c r="AA17" s="52"/>
      <c r="AB17" s="17"/>
      <c r="AC17" s="75">
        <v>2</v>
      </c>
    </row>
    <row r="18" spans="2:29" ht="13.5" customHeight="1">
      <c r="B18" s="22" t="s">
        <v>12</v>
      </c>
      <c r="C18" s="88"/>
      <c r="D18" s="74"/>
      <c r="E18" s="40">
        <v>1</v>
      </c>
      <c r="F18" s="24" t="s">
        <v>28</v>
      </c>
      <c r="G18" s="40"/>
      <c r="H18" s="41"/>
      <c r="I18" s="24" t="s">
        <v>28</v>
      </c>
      <c r="J18" s="42">
        <v>0</v>
      </c>
      <c r="K18" s="40"/>
      <c r="L18" s="24"/>
      <c r="M18" s="40"/>
      <c r="N18" s="41">
        <v>4</v>
      </c>
      <c r="O18" s="24" t="s">
        <v>28</v>
      </c>
      <c r="P18" s="42"/>
      <c r="Q18" s="59"/>
      <c r="R18" s="61"/>
      <c r="S18" s="63"/>
      <c r="T18" s="16"/>
      <c r="U18" s="50"/>
      <c r="V18" s="51"/>
      <c r="W18" s="16"/>
      <c r="X18" s="50"/>
      <c r="Y18" s="51"/>
      <c r="Z18" s="16"/>
      <c r="AA18" s="50"/>
      <c r="AB18" s="51"/>
      <c r="AC18" s="74"/>
    </row>
    <row r="19" spans="2:29" ht="14.25" customHeight="1">
      <c r="B19" s="12"/>
      <c r="C19" s="89" t="s">
        <v>40</v>
      </c>
      <c r="D19" s="75">
        <v>5</v>
      </c>
      <c r="E19" s="83" t="s">
        <v>29</v>
      </c>
      <c r="F19" s="78"/>
      <c r="G19" s="79"/>
      <c r="H19" s="77" t="s">
        <v>29</v>
      </c>
      <c r="I19" s="78"/>
      <c r="J19" s="79"/>
      <c r="K19" s="77" t="s">
        <v>30</v>
      </c>
      <c r="L19" s="78"/>
      <c r="M19" s="79"/>
      <c r="N19" s="77"/>
      <c r="O19" s="78"/>
      <c r="P19" s="79"/>
      <c r="Q19" s="64">
        <v>1</v>
      </c>
      <c r="R19" s="66" t="s">
        <v>28</v>
      </c>
      <c r="S19" s="68">
        <v>2</v>
      </c>
      <c r="T19" s="47">
        <f>E20+H20+K20+N20+COUNTIF(E19:P19,"Ｗ")*D19</f>
        <v>6</v>
      </c>
      <c r="U19" s="52"/>
      <c r="V19" s="21"/>
      <c r="W19" s="47">
        <f>G20+J20+M20+P20+COUNTIF(E19:P19,"Ｌ")*5</f>
        <v>14</v>
      </c>
      <c r="X19" s="52"/>
      <c r="Y19" s="21"/>
      <c r="Z19" s="47">
        <f>T19-W19</f>
        <v>-8</v>
      </c>
      <c r="AA19" s="52"/>
      <c r="AB19" s="21"/>
      <c r="AC19" s="75">
        <v>4</v>
      </c>
    </row>
    <row r="20" spans="2:29" ht="13.5" customHeight="1" thickBot="1">
      <c r="B20" s="26" t="s">
        <v>13</v>
      </c>
      <c r="C20" s="90"/>
      <c r="D20" s="76"/>
      <c r="E20" s="45">
        <v>1</v>
      </c>
      <c r="F20" s="27" t="s">
        <v>28</v>
      </c>
      <c r="G20" s="45"/>
      <c r="H20" s="44">
        <v>0</v>
      </c>
      <c r="I20" s="27" t="s">
        <v>28</v>
      </c>
      <c r="J20" s="43"/>
      <c r="K20" s="45"/>
      <c r="L20" s="27" t="s">
        <v>28</v>
      </c>
      <c r="M20" s="45">
        <v>4</v>
      </c>
      <c r="N20" s="44"/>
      <c r="O20" s="27"/>
      <c r="P20" s="43"/>
      <c r="Q20" s="70"/>
      <c r="R20" s="71"/>
      <c r="S20" s="72"/>
      <c r="T20" s="28"/>
      <c r="U20" s="56"/>
      <c r="V20" s="57"/>
      <c r="W20" s="28"/>
      <c r="X20" s="56"/>
      <c r="Y20" s="57"/>
      <c r="Z20" s="28"/>
      <c r="AA20" s="56"/>
      <c r="AB20" s="57"/>
      <c r="AC20" s="76"/>
    </row>
  </sheetData>
  <mergeCells count="136">
    <mergeCell ref="C13:C14"/>
    <mergeCell ref="C15:C16"/>
    <mergeCell ref="C17:C18"/>
    <mergeCell ref="C19:C20"/>
    <mergeCell ref="T19:U19"/>
    <mergeCell ref="W19:X19"/>
    <mergeCell ref="Z19:AA19"/>
    <mergeCell ref="AC19:AC20"/>
    <mergeCell ref="U20:V20"/>
    <mergeCell ref="X20:Y20"/>
    <mergeCell ref="AA20:AB20"/>
    <mergeCell ref="Q19:Q20"/>
    <mergeCell ref="R19:R20"/>
    <mergeCell ref="S19:S20"/>
    <mergeCell ref="N19:P19"/>
    <mergeCell ref="D19:D20"/>
    <mergeCell ref="E19:G19"/>
    <mergeCell ref="H19:J19"/>
    <mergeCell ref="K19:M19"/>
    <mergeCell ref="T17:U17"/>
    <mergeCell ref="W17:X17"/>
    <mergeCell ref="Z17:AA17"/>
    <mergeCell ref="AC17:AC18"/>
    <mergeCell ref="U18:V18"/>
    <mergeCell ref="X18:Y18"/>
    <mergeCell ref="AA18:AB18"/>
    <mergeCell ref="Q17:Q18"/>
    <mergeCell ref="R17:R18"/>
    <mergeCell ref="S17:S18"/>
    <mergeCell ref="N17:P17"/>
    <mergeCell ref="D17:D18"/>
    <mergeCell ref="E17:G17"/>
    <mergeCell ref="H17:J17"/>
    <mergeCell ref="K17:M17"/>
    <mergeCell ref="T15:U15"/>
    <mergeCell ref="W15:X15"/>
    <mergeCell ref="Z15:AA15"/>
    <mergeCell ref="AC15:AC16"/>
    <mergeCell ref="U16:V16"/>
    <mergeCell ref="X16:Y16"/>
    <mergeCell ref="AA16:AB16"/>
    <mergeCell ref="Q15:Q16"/>
    <mergeCell ref="R15:R16"/>
    <mergeCell ref="S15:S16"/>
    <mergeCell ref="N15:P15"/>
    <mergeCell ref="D15:D16"/>
    <mergeCell ref="E15:G15"/>
    <mergeCell ref="H15:J15"/>
    <mergeCell ref="K15:M15"/>
    <mergeCell ref="T13:U13"/>
    <mergeCell ref="W13:X13"/>
    <mergeCell ref="Z13:AA13"/>
    <mergeCell ref="AC13:AC14"/>
    <mergeCell ref="U14:V14"/>
    <mergeCell ref="X14:Y14"/>
    <mergeCell ref="AA14:AB14"/>
    <mergeCell ref="Q13:Q14"/>
    <mergeCell ref="R13:R14"/>
    <mergeCell ref="S13:S14"/>
    <mergeCell ref="N13:P13"/>
    <mergeCell ref="D13:D14"/>
    <mergeCell ref="E13:G13"/>
    <mergeCell ref="H13:J13"/>
    <mergeCell ref="K13:M13"/>
    <mergeCell ref="E12:G12"/>
    <mergeCell ref="H12:J12"/>
    <mergeCell ref="K12:M12"/>
    <mergeCell ref="N12:P12"/>
    <mergeCell ref="E2:G2"/>
    <mergeCell ref="H2:J2"/>
    <mergeCell ref="K2:M2"/>
    <mergeCell ref="N2:P2"/>
    <mergeCell ref="C3:C4"/>
    <mergeCell ref="C5:C6"/>
    <mergeCell ref="C7:C8"/>
    <mergeCell ref="C9:C10"/>
    <mergeCell ref="D3:D4"/>
    <mergeCell ref="D5:D6"/>
    <mergeCell ref="D7:D8"/>
    <mergeCell ref="D9:D10"/>
    <mergeCell ref="E9:G9"/>
    <mergeCell ref="H9:J9"/>
    <mergeCell ref="K9:M9"/>
    <mergeCell ref="N9:P9"/>
    <mergeCell ref="E7:G7"/>
    <mergeCell ref="H7:J7"/>
    <mergeCell ref="K7:M7"/>
    <mergeCell ref="N7:P7"/>
    <mergeCell ref="N5:P5"/>
    <mergeCell ref="E3:G3"/>
    <mergeCell ref="E5:G5"/>
    <mergeCell ref="H5:J5"/>
    <mergeCell ref="K5:M5"/>
    <mergeCell ref="H3:J3"/>
    <mergeCell ref="K3:M3"/>
    <mergeCell ref="N3:P3"/>
    <mergeCell ref="AC3:AC4"/>
    <mergeCell ref="AC5:AC6"/>
    <mergeCell ref="AC7:AC8"/>
    <mergeCell ref="AC9:AC10"/>
    <mergeCell ref="Q7:Q8"/>
    <mergeCell ref="R7:R8"/>
    <mergeCell ref="S7:S8"/>
    <mergeCell ref="Q9:Q10"/>
    <mergeCell ref="R9:R10"/>
    <mergeCell ref="S9:S10"/>
    <mergeCell ref="Q3:Q4"/>
    <mergeCell ref="R3:R4"/>
    <mergeCell ref="S3:S4"/>
    <mergeCell ref="Q5:Q6"/>
    <mergeCell ref="R5:R6"/>
    <mergeCell ref="S5:S6"/>
    <mergeCell ref="Z7:AA7"/>
    <mergeCell ref="AA8:AB8"/>
    <mergeCell ref="Z9:AA9"/>
    <mergeCell ref="AA10:AB10"/>
    <mergeCell ref="Z3:AA3"/>
    <mergeCell ref="AA4:AB4"/>
    <mergeCell ref="Z5:AA5"/>
    <mergeCell ref="AA6:AB6"/>
    <mergeCell ref="W7:X7"/>
    <mergeCell ref="X8:Y8"/>
    <mergeCell ref="W9:X9"/>
    <mergeCell ref="X10:Y10"/>
    <mergeCell ref="W3:X3"/>
    <mergeCell ref="X4:Y4"/>
    <mergeCell ref="W5:X5"/>
    <mergeCell ref="X6:Y6"/>
    <mergeCell ref="T7:U7"/>
    <mergeCell ref="U8:V8"/>
    <mergeCell ref="T9:U9"/>
    <mergeCell ref="U10:V10"/>
    <mergeCell ref="T3:U3"/>
    <mergeCell ref="U4:V4"/>
    <mergeCell ref="T5:U5"/>
    <mergeCell ref="U6:V6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workbookViewId="0" topLeftCell="A1">
      <selection activeCell="A1" sqref="A1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51</v>
      </c>
    </row>
    <row r="2" spans="11:19" ht="14.25" thickBot="1">
      <c r="K2" s="13"/>
      <c r="L2" s="13"/>
      <c r="M2" s="31"/>
      <c r="N2" s="31"/>
      <c r="O2" s="31"/>
      <c r="P2" s="31"/>
      <c r="Q2" s="13"/>
      <c r="R2" s="13"/>
      <c r="S2" s="13"/>
    </row>
    <row r="3" spans="3:20" ht="27" customHeight="1" thickBot="1">
      <c r="C3" s="95" t="s">
        <v>58</v>
      </c>
      <c r="D3" s="96"/>
      <c r="E3" s="96"/>
      <c r="F3" s="97"/>
      <c r="K3" s="13"/>
      <c r="L3" s="23" t="s">
        <v>55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13">
        <v>4</v>
      </c>
      <c r="E4" s="15"/>
    </row>
    <row r="5" spans="3:16" s="13" customFormat="1" ht="13.5" customHeight="1" thickBot="1">
      <c r="C5" s="19"/>
      <c r="D5" s="32" t="s">
        <v>16</v>
      </c>
      <c r="E5" s="32"/>
      <c r="F5" s="20"/>
      <c r="L5" s="13" t="s">
        <v>19</v>
      </c>
      <c r="N5" s="13" t="s">
        <v>56</v>
      </c>
      <c r="P5" s="33"/>
    </row>
    <row r="6" spans="1:19" ht="27" customHeight="1" thickBot="1">
      <c r="A6" s="95" t="s">
        <v>59</v>
      </c>
      <c r="B6" s="96"/>
      <c r="C6" s="96"/>
      <c r="D6" s="97"/>
      <c r="E6" s="95" t="s">
        <v>58</v>
      </c>
      <c r="F6" s="96"/>
      <c r="G6" s="96"/>
      <c r="H6" s="97"/>
      <c r="K6" s="13"/>
      <c r="L6" s="13" t="s">
        <v>20</v>
      </c>
      <c r="M6" s="13"/>
      <c r="N6" s="36" t="s">
        <v>57</v>
      </c>
      <c r="O6" s="13"/>
      <c r="P6" s="13"/>
      <c r="Q6" s="13"/>
      <c r="R6" s="13"/>
      <c r="S6" s="13"/>
    </row>
    <row r="7" spans="1:8" ht="13.5" customHeight="1">
      <c r="A7" s="46"/>
      <c r="C7" s="15"/>
      <c r="D7" s="30">
        <v>2</v>
      </c>
      <c r="E7" s="46">
        <v>1</v>
      </c>
      <c r="G7" s="15"/>
      <c r="H7" s="30"/>
    </row>
    <row r="8" spans="2:15" ht="13.5" customHeight="1" thickBot="1">
      <c r="B8" s="34" t="s">
        <v>17</v>
      </c>
      <c r="C8" s="35"/>
      <c r="F8" s="34" t="s">
        <v>18</v>
      </c>
      <c r="G8" s="35"/>
      <c r="L8" t="s">
        <v>21</v>
      </c>
      <c r="O8" t="s">
        <v>33</v>
      </c>
    </row>
    <row r="9" spans="1:8" ht="14.25" customHeight="1">
      <c r="A9" s="98" t="s">
        <v>24</v>
      </c>
      <c r="B9" s="99"/>
      <c r="C9" s="98" t="s">
        <v>25</v>
      </c>
      <c r="D9" s="99"/>
      <c r="E9" s="98" t="s">
        <v>26</v>
      </c>
      <c r="F9" s="99"/>
      <c r="G9" s="98" t="s">
        <v>27</v>
      </c>
      <c r="H9" s="99"/>
    </row>
    <row r="10" spans="1:8" ht="117.75" customHeight="1">
      <c r="A10" s="100" t="s">
        <v>36</v>
      </c>
      <c r="B10" s="101"/>
      <c r="C10" s="100" t="s">
        <v>23</v>
      </c>
      <c r="D10" s="101"/>
      <c r="E10" s="100" t="s">
        <v>53</v>
      </c>
      <c r="F10" s="101"/>
      <c r="G10" s="100" t="s">
        <v>38</v>
      </c>
      <c r="H10" s="101"/>
    </row>
    <row r="11" spans="1:8" ht="21.75" customHeight="1" thickBot="1">
      <c r="A11" s="102" t="s">
        <v>54</v>
      </c>
      <c r="B11" s="103"/>
      <c r="C11" s="102" t="s">
        <v>32</v>
      </c>
      <c r="D11" s="103"/>
      <c r="E11" s="102" t="s">
        <v>32</v>
      </c>
      <c r="F11" s="103"/>
      <c r="G11" s="102" t="s">
        <v>52</v>
      </c>
      <c r="H11" s="103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さとし</cp:lastModifiedBy>
  <cp:lastPrinted>2007-02-11T13:27:45Z</cp:lastPrinted>
  <dcterms:created xsi:type="dcterms:W3CDTF">2006-02-14T04:44:15Z</dcterms:created>
  <dcterms:modified xsi:type="dcterms:W3CDTF">2012-08-25T00:15:53Z</dcterms:modified>
  <cp:category/>
  <cp:version/>
  <cp:contentType/>
  <cp:contentStatus/>
</cp:coreProperties>
</file>