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895" activeTab="4"/>
  </bookViews>
  <sheets>
    <sheet name="1･2" sheetId="1" r:id="rId1"/>
    <sheet name="3･4" sheetId="2" r:id="rId2"/>
    <sheet name="5･6" sheetId="3" r:id="rId3"/>
    <sheet name="7･8" sheetId="4" r:id="rId4"/>
    <sheet name="32S" sheetId="5" r:id="rId5"/>
    <sheet name="名簿" sheetId="6" r:id="rId6"/>
    <sheet name="５０音名簿" sheetId="7" r:id="rId7"/>
  </sheets>
  <definedNames>
    <definedName name="_xlnm.Print_Area" localSheetId="0">'1･2'!$A$1:$BM$32</definedName>
    <definedName name="_xlnm.Print_Area" localSheetId="1">'3･4'!$A$1:$BM$32</definedName>
    <definedName name="_xlnm.Print_Area" localSheetId="2">'5･6'!$A$1:$BM$32</definedName>
    <definedName name="_xlnm.Print_Area" localSheetId="3">'7･8'!$A$1:$BM$32</definedName>
    <definedName name="クラス1">#REF!</definedName>
    <definedName name="クラス10">#REF!</definedName>
    <definedName name="クラス11">#REF!</definedName>
    <definedName name="クラス12">#REF!</definedName>
    <definedName name="クラス13">#REF!</definedName>
    <definedName name="クラス14">#REF!</definedName>
    <definedName name="クラス15">#REF!</definedName>
    <definedName name="クラス16">#REF!</definedName>
    <definedName name="クラス17">#REF!</definedName>
    <definedName name="クラス18">#REF!</definedName>
    <definedName name="クラス19">#REF!</definedName>
    <definedName name="クラス2">#REF!</definedName>
    <definedName name="クラス20">#REF!</definedName>
    <definedName name="クラス21">#REF!</definedName>
    <definedName name="クラス22">#REF!</definedName>
    <definedName name="クラス23">#REF!</definedName>
    <definedName name="クラス24">#REF!</definedName>
    <definedName name="クラス25">#REF!</definedName>
    <definedName name="クラス26">#REF!</definedName>
    <definedName name="クラス27">#REF!</definedName>
    <definedName name="クラス28">#REF!</definedName>
    <definedName name="クラス29">#REF!</definedName>
    <definedName name="クラス3">#REF!</definedName>
    <definedName name="クラス30">#REF!</definedName>
    <definedName name="クラス31">#REF!</definedName>
    <definedName name="クラス32">#REF!</definedName>
    <definedName name="クラス33">#REF!</definedName>
    <definedName name="クラス34">#REF!</definedName>
    <definedName name="クラス35">#REF!</definedName>
    <definedName name="クラス36">#REF!</definedName>
    <definedName name="クラス37">#REF!</definedName>
    <definedName name="クラス38">#REF!</definedName>
    <definedName name="クラス39">#REF!</definedName>
    <definedName name="クラス4">#REF!</definedName>
    <definedName name="クラス40">#REF!</definedName>
    <definedName name="クラス41">#REF!</definedName>
    <definedName name="クラス42">#REF!</definedName>
    <definedName name="クラス43">#REF!</definedName>
    <definedName name="クラス44">#REF!</definedName>
    <definedName name="クラス45">#REF!</definedName>
    <definedName name="クラス46">#REF!</definedName>
    <definedName name="クラス47">#REF!</definedName>
    <definedName name="クラス48">#REF!</definedName>
    <definedName name="クラス49">#REF!</definedName>
    <definedName name="クラス5">#REF!</definedName>
    <definedName name="クラス50">#REF!</definedName>
    <definedName name="クラス51">#REF!</definedName>
    <definedName name="クラス52">#REF!</definedName>
    <definedName name="クラス53">#REF!</definedName>
    <definedName name="クラス54">#REF!</definedName>
    <definedName name="クラス55">#REF!</definedName>
    <definedName name="クラス56">#REF!</definedName>
    <definedName name="クラス57">#REF!</definedName>
    <definedName name="クラス58">#REF!</definedName>
    <definedName name="クラス59">#REF!</definedName>
    <definedName name="クラス6">#REF!</definedName>
    <definedName name="クラス60">#REF!</definedName>
    <definedName name="クラス61">#REF!</definedName>
    <definedName name="クラス62">#REF!</definedName>
    <definedName name="クラス63">#REF!</definedName>
    <definedName name="クラス64">#REF!</definedName>
    <definedName name="クラス65">#REF!</definedName>
    <definedName name="クラス7">#REF!</definedName>
    <definedName name="クラス8">#REF!</definedName>
    <definedName name="クラス9">#REF!</definedName>
    <definedName name="選手1">#REF!</definedName>
    <definedName name="選手10">#REF!</definedName>
    <definedName name="選手11">#REF!</definedName>
    <definedName name="選手12">#REF!</definedName>
    <definedName name="選手13">#REF!</definedName>
    <definedName name="選手14">#REF!</definedName>
    <definedName name="選手15">#REF!</definedName>
    <definedName name="選手16">#REF!</definedName>
    <definedName name="選手17">#REF!</definedName>
    <definedName name="選手18">#REF!</definedName>
    <definedName name="選手19">#REF!</definedName>
    <definedName name="選手2">#REF!</definedName>
    <definedName name="選手20">#REF!</definedName>
    <definedName name="選手21">#REF!</definedName>
    <definedName name="選手22">#REF!</definedName>
    <definedName name="選手23">#REF!</definedName>
    <definedName name="選手24">#REF!</definedName>
    <definedName name="選手25">#REF!</definedName>
    <definedName name="選手26">#REF!</definedName>
    <definedName name="選手27">#REF!</definedName>
    <definedName name="選手28">#REF!</definedName>
    <definedName name="選手29">#REF!</definedName>
    <definedName name="選手3">#REF!</definedName>
    <definedName name="選手30">#REF!</definedName>
    <definedName name="選手31">#REF!</definedName>
    <definedName name="選手32">#REF!</definedName>
    <definedName name="選手33">#REF!</definedName>
    <definedName name="選手34">#REF!</definedName>
    <definedName name="選手35">#REF!</definedName>
    <definedName name="選手36">#REF!</definedName>
    <definedName name="選手37">#REF!</definedName>
    <definedName name="選手38">#REF!</definedName>
    <definedName name="選手39">#REF!</definedName>
    <definedName name="選手4">#REF!</definedName>
    <definedName name="選手40">#REF!</definedName>
    <definedName name="選手41">#REF!</definedName>
    <definedName name="選手42">#REF!</definedName>
    <definedName name="選手43">#REF!</definedName>
    <definedName name="選手44">#REF!</definedName>
    <definedName name="選手45">#REF!</definedName>
    <definedName name="選手46">#REF!</definedName>
    <definedName name="選手47">#REF!</definedName>
    <definedName name="選手48">#REF!</definedName>
    <definedName name="選手49">#REF!</definedName>
    <definedName name="選手5">#REF!</definedName>
    <definedName name="選手50">#REF!</definedName>
    <definedName name="選手51">#REF!</definedName>
    <definedName name="選手52">#REF!</definedName>
    <definedName name="選手53">#REF!</definedName>
    <definedName name="選手54">#REF!</definedName>
    <definedName name="選手55">#REF!</definedName>
    <definedName name="選手56">#REF!</definedName>
    <definedName name="選手57">#REF!</definedName>
    <definedName name="選手58">#REF!</definedName>
    <definedName name="選手59">#REF!</definedName>
    <definedName name="選手6">#REF!</definedName>
    <definedName name="選手60">#REF!</definedName>
    <definedName name="選手61">#REF!</definedName>
    <definedName name="選手62">#REF!</definedName>
    <definedName name="選手63">#REF!</definedName>
    <definedName name="選手64">#REF!</definedName>
    <definedName name="選手65">#REF!</definedName>
    <definedName name="選手7">#REF!</definedName>
    <definedName name="選手8">#REF!</definedName>
    <definedName name="選手9">#REF!</definedName>
  </definedNames>
  <calcPr fullCalcOnLoad="1"/>
</workbook>
</file>

<file path=xl/sharedStrings.xml><?xml version="1.0" encoding="utf-8"?>
<sst xmlns="http://schemas.openxmlformats.org/spreadsheetml/2006/main" count="1339" uniqueCount="408">
  <si>
    <t>b1</t>
  </si>
  <si>
    <t>b2</t>
  </si>
  <si>
    <t>b3</t>
  </si>
  <si>
    <t>b4</t>
  </si>
  <si>
    <t>a1</t>
  </si>
  <si>
    <t>a2</t>
  </si>
  <si>
    <t>a3</t>
  </si>
  <si>
    <t>a4</t>
  </si>
  <si>
    <t>a5</t>
  </si>
  <si>
    <t>a6</t>
  </si>
  <si>
    <t>a7</t>
  </si>
  <si>
    <t>a8</t>
  </si>
  <si>
    <t>a1L</t>
  </si>
  <si>
    <t>a2L</t>
  </si>
  <si>
    <t>a3L</t>
  </si>
  <si>
    <t>a4L</t>
  </si>
  <si>
    <t>a5L</t>
  </si>
  <si>
    <t>a6L</t>
  </si>
  <si>
    <t>a7L</t>
  </si>
  <si>
    <t>a8L</t>
  </si>
  <si>
    <t>b3L</t>
  </si>
  <si>
    <t>b4L</t>
  </si>
  <si>
    <t>b1L</t>
  </si>
  <si>
    <t>b2L</t>
  </si>
  <si>
    <t>原田　佳彦</t>
  </si>
  <si>
    <t>和田　ゆい</t>
  </si>
  <si>
    <t>B1</t>
  </si>
  <si>
    <t>野村　友美</t>
  </si>
  <si>
    <t>植松　寛</t>
  </si>
  <si>
    <t>三浦　しづ</t>
  </si>
  <si>
    <t>C</t>
  </si>
  <si>
    <t>河崎　博美</t>
  </si>
  <si>
    <t>田中　翔</t>
  </si>
  <si>
    <t>鈴木　孝徳</t>
  </si>
  <si>
    <t>花谷　直史</t>
  </si>
  <si>
    <t>安田　和弘</t>
  </si>
  <si>
    <t>松吉　徹</t>
  </si>
  <si>
    <t>宮野　優巳</t>
  </si>
  <si>
    <t>松岡　将成</t>
  </si>
  <si>
    <t>髙口　秀和</t>
  </si>
  <si>
    <t>池田　耕</t>
  </si>
  <si>
    <t>有金　重光</t>
  </si>
  <si>
    <t>久保　建登</t>
  </si>
  <si>
    <t>樋山　千鶴</t>
  </si>
  <si>
    <t>石丸　尚史</t>
  </si>
  <si>
    <t>上村　晃弘</t>
  </si>
  <si>
    <t>国見　希美子</t>
  </si>
  <si>
    <t>小川　俊光</t>
  </si>
  <si>
    <t>金井　勇樹</t>
  </si>
  <si>
    <t>大森　章平</t>
  </si>
  <si>
    <t>赤坂　誠</t>
  </si>
  <si>
    <t>中野　慎司</t>
  </si>
  <si>
    <t>嶽　信行</t>
  </si>
  <si>
    <t>観野　朝子</t>
  </si>
  <si>
    <t>福田　恭太</t>
  </si>
  <si>
    <t>渡辺　勝美</t>
  </si>
  <si>
    <t>加藤　大海</t>
  </si>
  <si>
    <t>福田　隆幸</t>
  </si>
  <si>
    <t>高橋　恵理香</t>
  </si>
  <si>
    <t>後藤　一法</t>
  </si>
  <si>
    <t>西村　耕三</t>
  </si>
  <si>
    <t>稲場　泰樹</t>
  </si>
  <si>
    <t>野澤　進吾</t>
  </si>
  <si>
    <t>三浦　佳代</t>
  </si>
  <si>
    <t>上平　佑一</t>
  </si>
  <si>
    <t>高橋　徹</t>
  </si>
  <si>
    <t>飯野　仁</t>
  </si>
  <si>
    <t>檜山　善樹</t>
  </si>
  <si>
    <t>明日見　聡</t>
  </si>
  <si>
    <t>三田　由文</t>
  </si>
  <si>
    <t>笹島　謙二</t>
  </si>
  <si>
    <t>平口　結貴</t>
  </si>
  <si>
    <t>菊地　誠</t>
  </si>
  <si>
    <t>出口　耕平</t>
  </si>
  <si>
    <t>福田　修二</t>
  </si>
  <si>
    <t>千葉　駿介</t>
  </si>
  <si>
    <t>松平　大祐</t>
  </si>
  <si>
    <t>吉川　仁</t>
  </si>
  <si>
    <t>諏訪田　拓也</t>
  </si>
  <si>
    <t>山本　久</t>
  </si>
  <si>
    <t>安部　舞</t>
  </si>
  <si>
    <t>高橋　幸子</t>
  </si>
  <si>
    <t>川瀬　浩和</t>
  </si>
  <si>
    <t>清野　朝鹿</t>
  </si>
  <si>
    <t>竹村　憲之</t>
  </si>
  <si>
    <t>井上　なつき</t>
  </si>
  <si>
    <t>井上　泰知</t>
  </si>
  <si>
    <t>竹田　寿生</t>
  </si>
  <si>
    <t>植野　康師</t>
  </si>
  <si>
    <t>山口　五輪雄</t>
  </si>
  <si>
    <t>三城　史也</t>
  </si>
  <si>
    <t>佐藤　正</t>
  </si>
  <si>
    <t>脇坂　宏喜</t>
  </si>
  <si>
    <t>小林　健太</t>
  </si>
  <si>
    <t>渋谷　一馬</t>
  </si>
  <si>
    <t>金川　育美</t>
  </si>
  <si>
    <t>佐野　徹</t>
  </si>
  <si>
    <t>鈴木　英樹</t>
  </si>
  <si>
    <t>桜庭　嗣人</t>
  </si>
  <si>
    <t>只野 歩</t>
  </si>
  <si>
    <t>宮崎　和也</t>
  </si>
  <si>
    <t>氏名</t>
  </si>
  <si>
    <t>クラス</t>
  </si>
  <si>
    <t>氏名ｶﾅ</t>
  </si>
  <si>
    <t>ﾀｹﾀﾞ ﾄｼｵ</t>
  </si>
  <si>
    <t>ｳｴﾑﾗ ｱｷﾋﾛ</t>
  </si>
  <si>
    <t>ﾐﾔｻﾞｷ ｶｽﾞﾔ</t>
  </si>
  <si>
    <t>B2</t>
  </si>
  <si>
    <t>ﾜｷｻｶ ﾋﾛｷ</t>
  </si>
  <si>
    <t>ﾜﾀﾅﾍﾞ ｶﾂﾐ</t>
  </si>
  <si>
    <t>ｻﾄｳ ﾀﾀﾞｼ</t>
  </si>
  <si>
    <t>ﾋﾗｸﾞﾁ ﾕｳｷ</t>
  </si>
  <si>
    <t>ﾀﾅｶ ｼｮｳ</t>
  </si>
  <si>
    <t>ﾋﾔﾏ ﾁｽﾞﾙ</t>
  </si>
  <si>
    <t>ｱﾘｶﾞﾈ ｼｹﾞﾐﾂ</t>
  </si>
  <si>
    <t>ﾌｸﾀﾞ ｷｮｳﾀ</t>
  </si>
  <si>
    <t>ﾀｹﾑﾗ ﾉﾘﾕｷ</t>
  </si>
  <si>
    <t>ﾌｸﾀﾞ ﾀｶﾕｷ</t>
  </si>
  <si>
    <t>ﾉｻﾞﾜ ｼﾝｺﾞ</t>
  </si>
  <si>
    <t>ﾏﾂﾖｼ ﾄｵﾙ</t>
  </si>
  <si>
    <t>ﾃﾞｸﾞﾁ ｺｳﾍｲ</t>
  </si>
  <si>
    <t>ｽｽﾞｷ ﾀｶﾉﾘ</t>
  </si>
  <si>
    <t>ｷｸﾁ ﾏｺﾄ</t>
  </si>
  <si>
    <t>ｼﾌﾞﾔ ｶｽﾞﾏ</t>
  </si>
  <si>
    <t>ｺﾊﾞﾔｼ ｹﾝﾀ</t>
  </si>
  <si>
    <t>ﾔﾏﾓﾄ ﾋｻｼ</t>
  </si>
  <si>
    <t>ﾋﾔﾏ ﾖｼｷ</t>
  </si>
  <si>
    <t>ｽｽﾞｷ ﾋﾃﾞｷ</t>
  </si>
  <si>
    <t>ｽﾜﾀﾞ ﾀｸﾔ</t>
  </si>
  <si>
    <t>ｱﾍﾞ ﾏｲ</t>
  </si>
  <si>
    <t>ｶﾅｲ ﾕｳｷ</t>
  </si>
  <si>
    <t>ｲﾅﾊﾞ ﾀｲｷ</t>
  </si>
  <si>
    <t>ｵｶﾞﾜ ﾄｼﾐﾂ</t>
  </si>
  <si>
    <t>ﾀｶｸﾞﾁ ﾋﾃﾞｶｽﾞ</t>
  </si>
  <si>
    <t>ｷﾖﾉ ﾄﾓｶ</t>
  </si>
  <si>
    <t>ｳｴﾏﾂ ﾋﾛｼ</t>
  </si>
  <si>
    <t>ｶﾐﾋﾗ ﾕｳｲﾁ</t>
  </si>
  <si>
    <t>ｶﾜｻｷ ﾋﾛﾐ</t>
  </si>
  <si>
    <t>ｲｼﾏﾙ ﾅｵﾌﾐ</t>
  </si>
  <si>
    <t>ｶﾝﾉ ｱｻｺ</t>
  </si>
  <si>
    <t>ﾆｼﾑﾗ ｺｳｿﾞｳ</t>
  </si>
  <si>
    <t>ﾀｶﾊｼ ｴﾘｶ</t>
  </si>
  <si>
    <t>ﾏﾂﾋﾗ ﾀﾞｲｽｹ</t>
  </si>
  <si>
    <t>ﾐｳﾗ ｶﾖ</t>
  </si>
  <si>
    <t>ﾀｶﾊｼ ｻﾁｺ</t>
  </si>
  <si>
    <t>ﾐｳﾗ ｼﾂﾞ</t>
  </si>
  <si>
    <t>ｲﾉｳｴ ﾔｽﾄﾓ</t>
  </si>
  <si>
    <t>ﾖｼｶﾜ ｼﾞﾝ</t>
  </si>
  <si>
    <t>ｲﾉｳｴ ﾅﾂｷ</t>
  </si>
  <si>
    <t>ﾀｶﾊｼ ﾄｵﾙ</t>
  </si>
  <si>
    <t>ﾀﾀﾞﾉ ｱﾕﾑ</t>
  </si>
  <si>
    <t>ｲｲﾉ ﾋﾛｼ</t>
  </si>
  <si>
    <t>ｸﾆﾐ ｷﾐｺ</t>
  </si>
  <si>
    <t>ﾉﾑﾗ ﾄﾓﾐ</t>
  </si>
  <si>
    <t>ﾌｸﾀﾞ ｼｭｳｼﾞ</t>
  </si>
  <si>
    <t>ﾏﾂｵｶ ﾏｻﾉﾘ</t>
  </si>
  <si>
    <t>ｻﾉ ﾄｵﾙ</t>
  </si>
  <si>
    <t>ﾊﾅﾀﾆ ﾅｵﾌﾐ</t>
  </si>
  <si>
    <t>ｶﾄｳ ﾋﾛﾐ</t>
  </si>
  <si>
    <t>ｶﾅｶﾞﾜ ｲｸﾐ</t>
  </si>
  <si>
    <t>ｺﾞﾄｳ ｶｽﾞﾉﾘ</t>
  </si>
  <si>
    <t>ﾐﾀ ﾖｼﾌﾐ</t>
  </si>
  <si>
    <t>ﾐﾔﾉ ﾏｻﾐ</t>
  </si>
  <si>
    <t>ｲｹﾀﾞ ｺｳ</t>
  </si>
  <si>
    <t>ﾜﾀﾞ ﾕｲ</t>
  </si>
  <si>
    <t>ｱｽﾐ ｻﾄｼ</t>
  </si>
  <si>
    <t>ﾀﾞｹ ﾉﾌﾞﾕｷ</t>
  </si>
  <si>
    <t>ﾔﾏｸﾞﾁ ｲﾜｵ</t>
  </si>
  <si>
    <t>ﾁﾊﾞ ｼｭﾝｽｹ</t>
  </si>
  <si>
    <t>ｻｻｼﾞﾏ ｹﾝｼﾞ</t>
  </si>
  <si>
    <t>ﾅｶﾉ ｼﾝｼﾞ</t>
  </si>
  <si>
    <t>ﾊﾗﾀﾞ ﾖｼﾋｺ</t>
  </si>
  <si>
    <t>ｸﾎﾞ ｹﾝﾄ</t>
  </si>
  <si>
    <t>ｻｸﾗﾊﾞ ﾂｸﾞﾋﾄ</t>
  </si>
  <si>
    <t>ｵｵﾓﾘ ｼｮｳﾍｲ</t>
  </si>
  <si>
    <t>第１６回ウィンターカップ</t>
  </si>
  <si>
    <t>平成２３年１２月４日（日）　ディノス　札幌中央（プルプル）</t>
  </si>
  <si>
    <t>第１ブロック</t>
  </si>
  <si>
    <t>第２ブロック</t>
  </si>
  <si>
    <t>c1</t>
  </si>
  <si>
    <t>c2</t>
  </si>
  <si>
    <t>B</t>
  </si>
  <si>
    <t>c1L</t>
  </si>
  <si>
    <t>c2L</t>
  </si>
  <si>
    <t>第３ブロック</t>
  </si>
  <si>
    <t>第４ブロック</t>
  </si>
  <si>
    <t>B1</t>
  </si>
  <si>
    <t>第５ブロック</t>
  </si>
  <si>
    <t>第６ブロック</t>
  </si>
  <si>
    <t>第７ブロック</t>
  </si>
  <si>
    <t>第８ブロック</t>
  </si>
  <si>
    <t>第１６回ウィンターカップ</t>
  </si>
  <si>
    <t>開催日：平成２３年１２月４日１０：００～</t>
  </si>
  <si>
    <t>会場：ディノス札幌中央（プルプル）</t>
  </si>
  <si>
    <t>開催日：平成２３年１２月４日　会場：ディノス札幌中央</t>
  </si>
  <si>
    <t>No</t>
  </si>
  <si>
    <t>ＣＳ期限</t>
  </si>
  <si>
    <t>フィ</t>
  </si>
  <si>
    <t>ＣＳ</t>
  </si>
  <si>
    <t>プルプル</t>
  </si>
  <si>
    <t>苫小牧アサンテ</t>
  </si>
  <si>
    <t>植野　康師</t>
  </si>
  <si>
    <t>C</t>
  </si>
  <si>
    <t>ｳｴﾉ　ﾔｽｼ</t>
  </si>
  <si>
    <t>9名</t>
  </si>
  <si>
    <t>ＧＲＯＯＶＹ</t>
  </si>
  <si>
    <t>5名</t>
  </si>
  <si>
    <t>ポケット９</t>
  </si>
  <si>
    <t>19名</t>
  </si>
  <si>
    <t>キャノン</t>
  </si>
  <si>
    <t>川瀬　浩和</t>
  </si>
  <si>
    <t>ｶﾜｾ　ﾋﾛｶｽﾞ</t>
  </si>
  <si>
    <t>安田　和弘</t>
  </si>
  <si>
    <t>C</t>
  </si>
  <si>
    <t>ﾔｽﾀﾞ</t>
  </si>
  <si>
    <t>7名</t>
  </si>
  <si>
    <t>白石ディノス</t>
  </si>
  <si>
    <t>12名</t>
  </si>
  <si>
    <t>Ｐ’ｓ</t>
  </si>
  <si>
    <t>1名</t>
  </si>
  <si>
    <t>釧路Ｂ</t>
  </si>
  <si>
    <t>三城　史也</t>
  </si>
  <si>
    <t>4名</t>
  </si>
  <si>
    <t>赤坂　誠</t>
  </si>
  <si>
    <t>B2</t>
  </si>
  <si>
    <t>ｱｶｻｶ</t>
  </si>
  <si>
    <t>B１級</t>
  </si>
  <si>
    <t>ＣＳ新規</t>
  </si>
  <si>
    <t>15名</t>
  </si>
  <si>
    <t>B２級</t>
  </si>
  <si>
    <t>必須更新</t>
  </si>
  <si>
    <t>6名</t>
  </si>
  <si>
    <t>Ｃ級</t>
  </si>
  <si>
    <t>12月更新</t>
  </si>
  <si>
    <t>アラカワ</t>
  </si>
  <si>
    <t>Ｌ級</t>
  </si>
  <si>
    <t>合計</t>
  </si>
  <si>
    <t>3名</t>
  </si>
  <si>
    <t>所属</t>
  </si>
  <si>
    <t>ﾌﾟﾙﾌﾟﾙ</t>
  </si>
  <si>
    <t>ﾌﾟﾙﾌﾟﾙ</t>
  </si>
  <si>
    <t>ｷｬﾉﾝ</t>
  </si>
  <si>
    <t>ｷｬﾉﾝ</t>
  </si>
  <si>
    <t>白石</t>
  </si>
  <si>
    <t>三城　史也</t>
  </si>
  <si>
    <t>ｱﾗｶﾜ</t>
  </si>
  <si>
    <t>苫小牧ｱｻﾝﾃ</t>
  </si>
  <si>
    <t>ﾎﾟｹｯﾄ9</t>
  </si>
  <si>
    <t>ﾎﾟｹｯﾄ9</t>
  </si>
  <si>
    <t>函館P's</t>
  </si>
  <si>
    <t>釧路B</t>
  </si>
  <si>
    <t>第１６回ウィンターカップ　参加者５０音順名簿</t>
  </si>
  <si>
    <t>あ</t>
  </si>
  <si>
    <t>ｱｶｻｶ</t>
  </si>
  <si>
    <t>た</t>
  </si>
  <si>
    <t>GROOVY</t>
  </si>
  <si>
    <t>ﾎﾟｹｯﾄ9</t>
  </si>
  <si>
    <t>い</t>
  </si>
  <si>
    <t>ｷｬﾉﾝ</t>
  </si>
  <si>
    <t>ち</t>
  </si>
  <si>
    <t>う</t>
  </si>
  <si>
    <t>ｳｴﾉ　ﾔｽｼ</t>
  </si>
  <si>
    <t>て</t>
  </si>
  <si>
    <t>な</t>
  </si>
  <si>
    <t>に</t>
  </si>
  <si>
    <t>お</t>
  </si>
  <si>
    <t>ｱﾗｶﾜ</t>
  </si>
  <si>
    <t>の</t>
  </si>
  <si>
    <t>か</t>
  </si>
  <si>
    <t>は</t>
  </si>
  <si>
    <t>ﾌﾟﾙﾌﾟﾙ</t>
  </si>
  <si>
    <t>ひ</t>
  </si>
  <si>
    <t>ｶﾜｾ　ﾋﾛｶｽﾞ</t>
  </si>
  <si>
    <t>ふ</t>
  </si>
  <si>
    <t>き</t>
  </si>
  <si>
    <t>ま</t>
  </si>
  <si>
    <t>く</t>
  </si>
  <si>
    <t>こ</t>
  </si>
  <si>
    <t>み</t>
  </si>
  <si>
    <t>さ</t>
  </si>
  <si>
    <t>ﾐｷ？</t>
  </si>
  <si>
    <t>し</t>
  </si>
  <si>
    <t>や</t>
  </si>
  <si>
    <t>ﾔｽﾀﾞ</t>
  </si>
  <si>
    <t>す</t>
  </si>
  <si>
    <t>よ</t>
  </si>
  <si>
    <t>わ</t>
  </si>
  <si>
    <t>B1</t>
  </si>
  <si>
    <t>原田B</t>
  </si>
  <si>
    <t>野村B</t>
  </si>
  <si>
    <t>田中B</t>
  </si>
  <si>
    <t>花谷B</t>
  </si>
  <si>
    <t>松吉B</t>
  </si>
  <si>
    <t>松岡B</t>
  </si>
  <si>
    <t>池田B</t>
  </si>
  <si>
    <t>久保B</t>
  </si>
  <si>
    <t>和田B1</t>
  </si>
  <si>
    <t>植松B</t>
  </si>
  <si>
    <t>鈴木B</t>
  </si>
  <si>
    <t>安田C</t>
  </si>
  <si>
    <t>宮野B</t>
  </si>
  <si>
    <t>髙口B</t>
  </si>
  <si>
    <t>有金B</t>
  </si>
  <si>
    <t>樋山C</t>
  </si>
  <si>
    <t>三浦C</t>
  </si>
  <si>
    <t>石丸C</t>
  </si>
  <si>
    <t>河崎C</t>
  </si>
  <si>
    <t>上村B1</t>
  </si>
  <si>
    <t>大森C</t>
  </si>
  <si>
    <t>中野B</t>
  </si>
  <si>
    <t>観野C</t>
  </si>
  <si>
    <t>渡辺B</t>
  </si>
  <si>
    <t>福田B</t>
  </si>
  <si>
    <t>後藤B</t>
  </si>
  <si>
    <t>稲場B</t>
  </si>
  <si>
    <t>国見B</t>
  </si>
  <si>
    <t>赤坂B</t>
  </si>
  <si>
    <t>嶽C</t>
  </si>
  <si>
    <t>加藤B</t>
  </si>
  <si>
    <t>高橋C</t>
  </si>
  <si>
    <t>西村B</t>
  </si>
  <si>
    <t>野澤C</t>
  </si>
  <si>
    <t>小川B</t>
  </si>
  <si>
    <t>金井B</t>
  </si>
  <si>
    <t>上平B1</t>
  </si>
  <si>
    <t>飯野B</t>
  </si>
  <si>
    <t>笹島B</t>
  </si>
  <si>
    <t>菊地B</t>
  </si>
  <si>
    <t>松平B1</t>
  </si>
  <si>
    <t>諏訪田B</t>
  </si>
  <si>
    <t>川瀬C</t>
  </si>
  <si>
    <t>高橋B</t>
  </si>
  <si>
    <t>檜山B</t>
  </si>
  <si>
    <t>平口B</t>
  </si>
  <si>
    <t>出口B</t>
  </si>
  <si>
    <t>千葉B</t>
  </si>
  <si>
    <t>吉川B</t>
  </si>
  <si>
    <t>山本B</t>
  </si>
  <si>
    <t>明日見C</t>
  </si>
  <si>
    <t>安部B</t>
  </si>
  <si>
    <t>三田C</t>
  </si>
  <si>
    <t>清野B1</t>
  </si>
  <si>
    <t>竹田B</t>
  </si>
  <si>
    <t>山口B</t>
  </si>
  <si>
    <t>佐藤B</t>
  </si>
  <si>
    <t>小林B</t>
  </si>
  <si>
    <t>金川C</t>
  </si>
  <si>
    <t>只野B</t>
  </si>
  <si>
    <t>竹村B1</t>
  </si>
  <si>
    <t>井上B</t>
  </si>
  <si>
    <t>三城B</t>
  </si>
  <si>
    <t>脇坂B</t>
  </si>
  <si>
    <t>渋谷B</t>
  </si>
  <si>
    <t>佐野B</t>
  </si>
  <si>
    <t>桜庭B</t>
  </si>
  <si>
    <t>宮崎C</t>
  </si>
  <si>
    <t>植野C</t>
  </si>
  <si>
    <t>山本　久</t>
  </si>
  <si>
    <t>Ｂ</t>
  </si>
  <si>
    <t>千葉　駿介</t>
  </si>
  <si>
    <t>田中　翔</t>
  </si>
  <si>
    <t>笹島　謙二</t>
  </si>
  <si>
    <t>鈴木　英樹</t>
  </si>
  <si>
    <t>竹村　憲之</t>
  </si>
  <si>
    <t>嶽　　信行</t>
  </si>
  <si>
    <t>国見　希美子</t>
  </si>
  <si>
    <t>野澤　進吾</t>
  </si>
  <si>
    <t>上平　佑一</t>
  </si>
  <si>
    <t>髙口　秀和</t>
  </si>
  <si>
    <t>小川　俊光</t>
  </si>
  <si>
    <t>池田　耕</t>
  </si>
  <si>
    <t>宮野　優巳</t>
  </si>
  <si>
    <t>井上　泰知</t>
  </si>
  <si>
    <t>吉川　仁</t>
  </si>
  <si>
    <t>渡辺　勝美</t>
  </si>
  <si>
    <t>松岡　将成</t>
  </si>
  <si>
    <t>山口　五輪雄</t>
  </si>
  <si>
    <t>小林　健太</t>
  </si>
  <si>
    <t>宮崎　和也</t>
  </si>
  <si>
    <t>後藤　一法</t>
  </si>
  <si>
    <t>飯野　仁</t>
  </si>
  <si>
    <t>植松　寛</t>
  </si>
  <si>
    <t>平口　結貴</t>
  </si>
  <si>
    <t>赤坂　誠</t>
  </si>
  <si>
    <t>和田　ゆい</t>
  </si>
  <si>
    <t>諏訪田拓也</t>
  </si>
  <si>
    <t>桜庭　嗣人</t>
  </si>
  <si>
    <t>花谷　直史</t>
  </si>
  <si>
    <t>上村　晃弘</t>
  </si>
  <si>
    <t>清野　朝鹿</t>
  </si>
  <si>
    <t>Ｃ</t>
  </si>
  <si>
    <t>B1</t>
  </si>
  <si>
    <t>山本B</t>
  </si>
  <si>
    <t>笹島B</t>
  </si>
  <si>
    <t>鈴木B</t>
  </si>
  <si>
    <t>嶽C</t>
  </si>
  <si>
    <t>上平B1</t>
  </si>
  <si>
    <t>小川B</t>
  </si>
  <si>
    <t>池田B</t>
  </si>
  <si>
    <t>吉川B</t>
  </si>
  <si>
    <t>渡辺B</t>
  </si>
  <si>
    <t>諏訪田B</t>
  </si>
  <si>
    <t>小林B</t>
  </si>
  <si>
    <t>後藤B</t>
  </si>
  <si>
    <t>飯野B</t>
  </si>
  <si>
    <t>平口B</t>
  </si>
  <si>
    <t>和田B1</t>
  </si>
  <si>
    <t>清野B1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</si>
</sst>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0_ "/>
    <numFmt numFmtId="189" formatCode="[$-411]gee/mm/dd"/>
    <numFmt numFmtId="190" formatCode="#,##0_ "/>
    <numFmt numFmtId="191" formatCode="#,###"/>
    <numFmt numFmtId="192" formatCode="000\-0000"/>
    <numFmt numFmtId="193" formatCode="\\#,##0;&quot;-\&quot;#,##0"/>
    <numFmt numFmtId="194" formatCode="#,##0_);[Red]\(#,##0\)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color indexed="8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Continuous" vertical="top"/>
    </xf>
    <xf numFmtId="0" fontId="0" fillId="0" borderId="11" xfId="0" applyBorder="1" applyAlignment="1">
      <alignment horizontal="centerContinuous" vertical="top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 vertical="top"/>
    </xf>
    <xf numFmtId="0" fontId="0" fillId="0" borderId="0" xfId="0" applyBorder="1" applyAlignment="1">
      <alignment vertical="top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Continuous" vertical="top"/>
    </xf>
    <xf numFmtId="0" fontId="0" fillId="0" borderId="13" xfId="0" applyBorder="1" applyAlignment="1">
      <alignment/>
    </xf>
    <xf numFmtId="0" fontId="0" fillId="0" borderId="13" xfId="0" applyBorder="1" applyAlignment="1">
      <alignment vertical="top"/>
    </xf>
    <xf numFmtId="0" fontId="0" fillId="0" borderId="0" xfId="0" applyAlignment="1">
      <alignment horizontal="centerContinuous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Border="1" applyAlignment="1">
      <alignment/>
    </xf>
    <xf numFmtId="0" fontId="24" fillId="24" borderId="2" xfId="61" applyFont="1" applyFill="1" applyBorder="1" applyAlignment="1">
      <alignment/>
      <protection/>
    </xf>
    <xf numFmtId="0" fontId="24" fillId="0" borderId="2" xfId="6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2" fillId="0" borderId="0" xfId="0" applyFont="1" applyAlignment="1">
      <alignment shrinkToFit="1"/>
    </xf>
    <xf numFmtId="0" fontId="22" fillId="0" borderId="0" xfId="0" applyFont="1" applyBorder="1" applyAlignment="1">
      <alignment shrinkToFit="1"/>
    </xf>
    <xf numFmtId="0" fontId="21" fillId="0" borderId="0" xfId="0" applyFont="1" applyBorder="1" applyAlignment="1">
      <alignment horizontal="centerContinuous" vertical="top"/>
    </xf>
    <xf numFmtId="0" fontId="0" fillId="0" borderId="0" xfId="63" applyAlignment="1">
      <alignment vertical="center"/>
      <protection/>
    </xf>
    <xf numFmtId="0" fontId="23" fillId="0" borderId="0" xfId="63" applyFont="1" applyAlignment="1">
      <alignment vertical="center"/>
      <protection/>
    </xf>
    <xf numFmtId="0" fontId="0" fillId="0" borderId="0" xfId="63" applyFont="1" applyAlignment="1">
      <alignment vertical="center"/>
      <protection/>
    </xf>
    <xf numFmtId="190" fontId="0" fillId="0" borderId="0" xfId="63" applyNumberFormat="1" applyFont="1" applyAlignment="1">
      <alignment horizontal="right" vertical="center"/>
      <protection/>
    </xf>
    <xf numFmtId="190" fontId="0" fillId="0" borderId="0" xfId="63" applyNumberFormat="1" applyAlignment="1">
      <alignment vertical="center"/>
      <protection/>
    </xf>
    <xf numFmtId="0" fontId="0" fillId="0" borderId="0" xfId="63" applyBorder="1" applyAlignment="1">
      <alignment horizontal="center" vertical="center"/>
      <protection/>
    </xf>
    <xf numFmtId="0" fontId="24" fillId="25" borderId="17" xfId="61" applyFont="1" applyFill="1" applyBorder="1" applyAlignment="1">
      <alignment horizontal="center" vertical="center"/>
      <protection/>
    </xf>
    <xf numFmtId="0" fontId="24" fillId="25" borderId="18" xfId="61" applyFont="1" applyFill="1" applyBorder="1" applyAlignment="1">
      <alignment horizontal="center" vertical="center"/>
      <protection/>
    </xf>
    <xf numFmtId="0" fontId="24" fillId="25" borderId="19" xfId="61" applyFont="1" applyFill="1" applyBorder="1" applyAlignment="1">
      <alignment horizontal="left" vertical="center"/>
      <protection/>
    </xf>
    <xf numFmtId="0" fontId="24" fillId="25" borderId="20" xfId="61" applyFont="1" applyFill="1" applyBorder="1" applyAlignment="1">
      <alignment horizontal="center" vertical="center"/>
      <protection/>
    </xf>
    <xf numFmtId="190" fontId="26" fillId="23" borderId="18" xfId="63" applyNumberFormat="1" applyFont="1" applyFill="1" applyBorder="1" applyAlignment="1">
      <alignment horizontal="center" vertical="center"/>
      <protection/>
    </xf>
    <xf numFmtId="190" fontId="26" fillId="23" borderId="21" xfId="63" applyNumberFormat="1" applyFont="1" applyFill="1" applyBorder="1" applyAlignment="1">
      <alignment horizontal="center" vertical="center"/>
      <protection/>
    </xf>
    <xf numFmtId="0" fontId="1" fillId="25" borderId="20" xfId="61" applyFont="1" applyFill="1" applyBorder="1" applyAlignment="1">
      <alignment horizontal="center" vertical="center"/>
      <protection/>
    </xf>
    <xf numFmtId="0" fontId="0" fillId="0" borderId="0" xfId="63" applyAlignment="1">
      <alignment horizontal="center" vertical="center"/>
      <protection/>
    </xf>
    <xf numFmtId="0" fontId="0" fillId="0" borderId="0" xfId="63" applyFill="1" applyBorder="1" applyAlignment="1">
      <alignment vertical="center"/>
      <protection/>
    </xf>
    <xf numFmtId="0" fontId="1" fillId="4" borderId="22" xfId="61" applyFont="1" applyFill="1" applyBorder="1" applyAlignment="1">
      <alignment/>
      <protection/>
    </xf>
    <xf numFmtId="0" fontId="1" fillId="4" borderId="23" xfId="61" applyFont="1" applyFill="1" applyBorder="1" applyAlignment="1">
      <alignment horizontal="center"/>
      <protection/>
    </xf>
    <xf numFmtId="0" fontId="1" fillId="4" borderId="23" xfId="61" applyFont="1" applyFill="1" applyBorder="1" applyAlignment="1">
      <alignment horizontal="centerContinuous"/>
      <protection/>
    </xf>
    <xf numFmtId="190" fontId="0" fillId="4" borderId="23" xfId="63" applyNumberFormat="1" applyFont="1" applyFill="1" applyBorder="1" applyAlignment="1">
      <alignment horizontal="right" vertical="center"/>
      <protection/>
    </xf>
    <xf numFmtId="190" fontId="0" fillId="4" borderId="24" xfId="63" applyNumberFormat="1" applyFont="1" applyFill="1" applyBorder="1" applyAlignment="1">
      <alignment horizontal="right" vertical="center"/>
      <protection/>
    </xf>
    <xf numFmtId="190" fontId="0" fillId="4" borderId="23" xfId="63" applyNumberFormat="1" applyFont="1" applyFill="1" applyBorder="1" applyAlignment="1">
      <alignment horizontal="center" vertical="center"/>
      <protection/>
    </xf>
    <xf numFmtId="190" fontId="0" fillId="4" borderId="24" xfId="63" applyNumberFormat="1" applyFont="1" applyFill="1" applyBorder="1" applyAlignment="1">
      <alignment horizontal="center" vertical="center"/>
      <protection/>
    </xf>
    <xf numFmtId="0" fontId="0" fillId="0" borderId="0" xfId="63" applyFill="1" applyAlignment="1">
      <alignment vertical="center"/>
      <protection/>
    </xf>
    <xf numFmtId="0" fontId="0" fillId="0" borderId="25" xfId="0" applyFont="1" applyBorder="1" applyAlignment="1">
      <alignment/>
    </xf>
    <xf numFmtId="0" fontId="1" fillId="0" borderId="26" xfId="62" applyFont="1" applyFill="1" applyBorder="1" applyAlignment="1">
      <alignment wrapText="1"/>
      <protection/>
    </xf>
    <xf numFmtId="0" fontId="1" fillId="0" borderId="2" xfId="62" applyFont="1" applyFill="1" applyBorder="1" applyAlignment="1">
      <alignment horizontal="right" wrapText="1"/>
      <protection/>
    </xf>
    <xf numFmtId="190" fontId="0" fillId="0" borderId="26" xfId="63" applyNumberFormat="1" applyFont="1" applyFill="1" applyBorder="1" applyAlignment="1">
      <alignment horizontal="right" vertical="center"/>
      <protection/>
    </xf>
    <xf numFmtId="190" fontId="0" fillId="0" borderId="27" xfId="63" applyNumberFormat="1" applyFont="1" applyFill="1" applyBorder="1" applyAlignment="1">
      <alignment horizontal="right" vertical="center"/>
      <protection/>
    </xf>
    <xf numFmtId="0" fontId="0" fillId="0" borderId="0" xfId="63" applyFont="1" applyFill="1" applyBorder="1" applyAlignment="1">
      <alignment vertical="center"/>
      <protection/>
    </xf>
    <xf numFmtId="0" fontId="1" fillId="26" borderId="2" xfId="62" applyFont="1" applyFill="1" applyBorder="1" applyAlignment="1">
      <alignment horizontal="right" wrapText="1"/>
      <protection/>
    </xf>
    <xf numFmtId="0" fontId="0" fillId="0" borderId="28" xfId="0" applyFont="1" applyBorder="1" applyAlignment="1">
      <alignment/>
    </xf>
    <xf numFmtId="0" fontId="1" fillId="0" borderId="29" xfId="62" applyFont="1" applyFill="1" applyBorder="1" applyAlignment="1">
      <alignment wrapText="1"/>
      <protection/>
    </xf>
    <xf numFmtId="190" fontId="0" fillId="0" borderId="29" xfId="63" applyNumberFormat="1" applyFont="1" applyFill="1" applyBorder="1" applyAlignment="1">
      <alignment horizontal="right" vertical="center"/>
      <protection/>
    </xf>
    <xf numFmtId="190" fontId="0" fillId="0" borderId="30" xfId="63" applyNumberFormat="1" applyFont="1" applyFill="1" applyBorder="1" applyAlignment="1">
      <alignment horizontal="right" vertical="center"/>
      <protection/>
    </xf>
    <xf numFmtId="0" fontId="1" fillId="0" borderId="29" xfId="62" applyFont="1" applyFill="1" applyBorder="1" applyAlignment="1">
      <alignment wrapText="1"/>
      <protection/>
    </xf>
    <xf numFmtId="0" fontId="1" fillId="27" borderId="2" xfId="62" applyFont="1" applyFill="1" applyBorder="1" applyAlignment="1">
      <alignment horizontal="right" wrapText="1"/>
      <protection/>
    </xf>
    <xf numFmtId="0" fontId="1" fillId="24" borderId="2" xfId="62" applyFont="1" applyFill="1" applyBorder="1" applyAlignment="1">
      <alignment horizontal="right" wrapText="1"/>
      <protection/>
    </xf>
    <xf numFmtId="0" fontId="0" fillId="0" borderId="31" xfId="0" applyFont="1" applyBorder="1" applyAlignment="1">
      <alignment/>
    </xf>
    <xf numFmtId="0" fontId="1" fillId="0" borderId="32" xfId="62" applyFont="1" applyFill="1" applyBorder="1" applyAlignment="1">
      <alignment wrapText="1"/>
      <protection/>
    </xf>
    <xf numFmtId="190" fontId="0" fillId="0" borderId="33" xfId="63" applyNumberFormat="1" applyFont="1" applyFill="1" applyBorder="1" applyAlignment="1">
      <alignment horizontal="right" vertical="center"/>
      <protection/>
    </xf>
    <xf numFmtId="0" fontId="0" fillId="0" borderId="22" xfId="63" applyFont="1" applyFill="1" applyBorder="1" applyAlignment="1">
      <alignment vertical="center"/>
      <protection/>
    </xf>
    <xf numFmtId="0" fontId="1" fillId="0" borderId="23" xfId="61" applyFont="1" applyFill="1" applyBorder="1" applyAlignment="1">
      <alignment/>
      <protection/>
    </xf>
    <xf numFmtId="0" fontId="14" fillId="0" borderId="23" xfId="61" applyFont="1" applyFill="1" applyBorder="1" applyAlignment="1">
      <alignment horizontal="right"/>
      <protection/>
    </xf>
    <xf numFmtId="190" fontId="27" fillId="0" borderId="23" xfId="63" applyNumberFormat="1" applyFont="1" applyFill="1" applyBorder="1" applyAlignment="1">
      <alignment horizontal="right" vertical="center"/>
      <protection/>
    </xf>
    <xf numFmtId="190" fontId="27" fillId="0" borderId="24" xfId="63" applyNumberFormat="1" applyFont="1" applyFill="1" applyBorder="1" applyAlignment="1">
      <alignment horizontal="right" vertical="center"/>
      <protection/>
    </xf>
    <xf numFmtId="0" fontId="0" fillId="0" borderId="0" xfId="63" applyFont="1" applyFill="1" applyAlignment="1">
      <alignment vertical="center"/>
      <protection/>
    </xf>
    <xf numFmtId="190" fontId="27" fillId="0" borderId="30" xfId="63" applyNumberFormat="1" applyFont="1" applyFill="1" applyBorder="1" applyAlignment="1">
      <alignment horizontal="right" vertical="center"/>
      <protection/>
    </xf>
    <xf numFmtId="190" fontId="27" fillId="0" borderId="27" xfId="63" applyNumberFormat="1" applyFont="1" applyFill="1" applyBorder="1" applyAlignment="1">
      <alignment horizontal="right" vertical="center"/>
      <protection/>
    </xf>
    <xf numFmtId="190" fontId="0" fillId="0" borderId="30" xfId="63" applyNumberFormat="1" applyFont="1" applyBorder="1" applyAlignment="1">
      <alignment horizontal="right" vertical="center"/>
      <protection/>
    </xf>
    <xf numFmtId="190" fontId="0" fillId="0" borderId="33" xfId="63" applyNumberFormat="1" applyFont="1" applyBorder="1" applyAlignment="1">
      <alignment horizontal="right" vertical="center"/>
      <protection/>
    </xf>
    <xf numFmtId="0" fontId="0" fillId="0" borderId="34" xfId="0" applyFont="1" applyBorder="1" applyAlignment="1">
      <alignment/>
    </xf>
    <xf numFmtId="0" fontId="1" fillId="0" borderId="35" xfId="62" applyFont="1" applyFill="1" applyBorder="1" applyAlignment="1">
      <alignment wrapText="1"/>
      <protection/>
    </xf>
    <xf numFmtId="190" fontId="0" fillId="0" borderId="35" xfId="63" applyNumberFormat="1" applyFont="1" applyBorder="1" applyAlignment="1">
      <alignment horizontal="right" vertical="center"/>
      <protection/>
    </xf>
    <xf numFmtId="190" fontId="0" fillId="0" borderId="36" xfId="63" applyNumberFormat="1" applyFont="1" applyBorder="1" applyAlignment="1">
      <alignment horizontal="right" vertical="center"/>
      <protection/>
    </xf>
    <xf numFmtId="190" fontId="0" fillId="0" borderId="26" xfId="63" applyNumberFormat="1" applyFont="1" applyBorder="1" applyAlignment="1">
      <alignment horizontal="right" vertical="center"/>
      <protection/>
    </xf>
    <xf numFmtId="190" fontId="0" fillId="0" borderId="27" xfId="63" applyNumberFormat="1" applyFont="1" applyBorder="1" applyAlignment="1">
      <alignment horizontal="right" vertical="center"/>
      <protection/>
    </xf>
    <xf numFmtId="190" fontId="0" fillId="0" borderId="29" xfId="63" applyNumberFormat="1" applyFont="1" applyBorder="1" applyAlignment="1">
      <alignment horizontal="right" vertical="center"/>
      <protection/>
    </xf>
    <xf numFmtId="190" fontId="0" fillId="0" borderId="32" xfId="63" applyNumberFormat="1" applyFont="1" applyBorder="1" applyAlignment="1">
      <alignment horizontal="right" vertical="center"/>
      <protection/>
    </xf>
    <xf numFmtId="0" fontId="24" fillId="0" borderId="0" xfId="61" applyFont="1" applyFill="1" applyBorder="1" applyAlignment="1">
      <alignment horizontal="center"/>
      <protection/>
    </xf>
    <xf numFmtId="0" fontId="14" fillId="0" borderId="0" xfId="61" applyFont="1" applyFill="1" applyBorder="1" applyAlignment="1">
      <alignment horizontal="right"/>
      <protection/>
    </xf>
    <xf numFmtId="0" fontId="1" fillId="0" borderId="0" xfId="61" applyFont="1" applyFill="1" applyBorder="1" applyAlignment="1">
      <alignment horizontal="centerContinuous"/>
      <protection/>
    </xf>
    <xf numFmtId="190" fontId="27" fillId="0" borderId="0" xfId="63" applyNumberFormat="1" applyFont="1" applyFill="1" applyAlignment="1">
      <alignment horizontal="right" vertical="center"/>
      <protection/>
    </xf>
    <xf numFmtId="190" fontId="0" fillId="0" borderId="0" xfId="63" applyNumberFormat="1" applyFont="1" applyAlignment="1">
      <alignment vertical="center"/>
      <protection/>
    </xf>
    <xf numFmtId="0" fontId="1" fillId="0" borderId="26" xfId="62" applyFont="1" applyFill="1" applyBorder="1" applyAlignment="1">
      <alignment wrapText="1"/>
      <protection/>
    </xf>
    <xf numFmtId="190" fontId="0" fillId="0" borderId="32" xfId="63" applyNumberFormat="1" applyFont="1" applyFill="1" applyBorder="1" applyAlignment="1">
      <alignment horizontal="right" vertical="center"/>
      <protection/>
    </xf>
    <xf numFmtId="0" fontId="0" fillId="0" borderId="0" xfId="0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8" fillId="25" borderId="34" xfId="61" applyFont="1" applyFill="1" applyBorder="1" applyAlignment="1">
      <alignment horizontal="center"/>
      <protection/>
    </xf>
    <xf numFmtId="0" fontId="24" fillId="25" borderId="37" xfId="61" applyFont="1" applyFill="1" applyBorder="1" applyAlignment="1">
      <alignment horizontal="center"/>
      <protection/>
    </xf>
    <xf numFmtId="0" fontId="24" fillId="25" borderId="38" xfId="61" applyFont="1" applyFill="1" applyBorder="1" applyAlignment="1">
      <alignment horizontal="center"/>
      <protection/>
    </xf>
    <xf numFmtId="0" fontId="29" fillId="25" borderId="24" xfId="61" applyFont="1" applyFill="1" applyBorder="1" applyAlignment="1">
      <alignment horizontal="center"/>
      <protection/>
    </xf>
    <xf numFmtId="0" fontId="24" fillId="25" borderId="36" xfId="61" applyFont="1" applyFill="1" applyBorder="1" applyAlignment="1">
      <alignment horizontal="center"/>
      <protection/>
    </xf>
    <xf numFmtId="0" fontId="29" fillId="25" borderId="23" xfId="61" applyFont="1" applyFill="1" applyBorder="1" applyAlignment="1">
      <alignment horizontal="center"/>
      <protection/>
    </xf>
    <xf numFmtId="0" fontId="27" fillId="0" borderId="17" xfId="0" applyFont="1" applyBorder="1" applyAlignment="1">
      <alignment/>
    </xf>
    <xf numFmtId="0" fontId="24" fillId="0" borderId="26" xfId="62" applyFont="1" applyFill="1" applyBorder="1" applyAlignment="1">
      <alignment wrapText="1"/>
      <protection/>
    </xf>
    <xf numFmtId="0" fontId="0" fillId="0" borderId="27" xfId="0" applyBorder="1" applyAlignment="1">
      <alignment/>
    </xf>
    <xf numFmtId="0" fontId="27" fillId="0" borderId="39" xfId="0" applyFont="1" applyBorder="1" applyAlignment="1">
      <alignment/>
    </xf>
    <xf numFmtId="0" fontId="24" fillId="0" borderId="40" xfId="62" applyFont="1" applyFill="1" applyBorder="1" applyAlignment="1">
      <alignment wrapText="1"/>
      <protection/>
    </xf>
    <xf numFmtId="0" fontId="0" fillId="0" borderId="41" xfId="0" applyBorder="1" applyAlignment="1">
      <alignment/>
    </xf>
    <xf numFmtId="0" fontId="24" fillId="0" borderId="29" xfId="62" applyFont="1" applyFill="1" applyBorder="1" applyAlignment="1">
      <alignment wrapText="1"/>
      <protection/>
    </xf>
    <xf numFmtId="0" fontId="0" fillId="0" borderId="30" xfId="0" applyBorder="1" applyAlignment="1">
      <alignment/>
    </xf>
    <xf numFmtId="0" fontId="24" fillId="0" borderId="29" xfId="62" applyFont="1" applyFill="1" applyBorder="1" applyAlignment="1">
      <alignment wrapText="1"/>
      <protection/>
    </xf>
    <xf numFmtId="0" fontId="24" fillId="0" borderId="42" xfId="62" applyFont="1" applyFill="1" applyBorder="1" applyAlignment="1">
      <alignment wrapText="1"/>
      <protection/>
    </xf>
    <xf numFmtId="0" fontId="24" fillId="0" borderId="42" xfId="62" applyFont="1" applyFill="1" applyBorder="1" applyAlignment="1">
      <alignment wrapText="1"/>
      <protection/>
    </xf>
    <xf numFmtId="0" fontId="0" fillId="0" borderId="43" xfId="0" applyBorder="1" applyAlignment="1">
      <alignment/>
    </xf>
    <xf numFmtId="0" fontId="24" fillId="0" borderId="26" xfId="62" applyFont="1" applyFill="1" applyBorder="1" applyAlignment="1">
      <alignment wrapText="1"/>
      <protection/>
    </xf>
    <xf numFmtId="0" fontId="27" fillId="0" borderId="44" xfId="0" applyFont="1" applyBorder="1" applyAlignment="1">
      <alignment/>
    </xf>
    <xf numFmtId="0" fontId="24" fillId="0" borderId="32" xfId="62" applyFont="1" applyFill="1" applyBorder="1" applyAlignment="1">
      <alignment wrapText="1"/>
      <protection/>
    </xf>
    <xf numFmtId="0" fontId="24" fillId="0" borderId="32" xfId="62" applyFont="1" applyFill="1" applyBorder="1" applyAlignment="1">
      <alignment wrapText="1"/>
      <protection/>
    </xf>
    <xf numFmtId="0" fontId="0" fillId="0" borderId="33" xfId="0" applyBorder="1" applyAlignment="1">
      <alignment/>
    </xf>
    <xf numFmtId="0" fontId="27" fillId="0" borderId="34" xfId="0" applyFont="1" applyBorder="1" applyAlignment="1">
      <alignment/>
    </xf>
    <xf numFmtId="0" fontId="24" fillId="0" borderId="35" xfId="62" applyFont="1" applyFill="1" applyBorder="1" applyAlignment="1">
      <alignment wrapText="1"/>
      <protection/>
    </xf>
    <xf numFmtId="0" fontId="0" fillId="0" borderId="36" xfId="0" applyBorder="1" applyAlignment="1">
      <alignment/>
    </xf>
    <xf numFmtId="0" fontId="24" fillId="0" borderId="40" xfId="62" applyFont="1" applyFill="1" applyBorder="1" applyAlignment="1">
      <alignment wrapText="1"/>
      <protection/>
    </xf>
    <xf numFmtId="0" fontId="24" fillId="0" borderId="45" xfId="62" applyFont="1" applyFill="1" applyBorder="1" applyAlignment="1">
      <alignment wrapText="1"/>
      <protection/>
    </xf>
    <xf numFmtId="0" fontId="0" fillId="0" borderId="46" xfId="0" applyBorder="1" applyAlignment="1">
      <alignment/>
    </xf>
    <xf numFmtId="0" fontId="22" fillId="0" borderId="47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23" borderId="47" xfId="0" applyFont="1" applyFill="1" applyBorder="1" applyAlignment="1">
      <alignment horizontal="center" vertical="center" shrinkToFit="1"/>
    </xf>
    <xf numFmtId="0" fontId="22" fillId="23" borderId="48" xfId="0" applyFont="1" applyFill="1" applyBorder="1" applyAlignment="1">
      <alignment horizontal="center" vertical="center" shrinkToFit="1"/>
    </xf>
    <xf numFmtId="0" fontId="22" fillId="23" borderId="49" xfId="0" applyFont="1" applyFill="1" applyBorder="1" applyAlignment="1">
      <alignment horizontal="center" vertical="center" shrinkToFit="1"/>
    </xf>
    <xf numFmtId="0" fontId="22" fillId="0" borderId="47" xfId="0" applyFont="1" applyFill="1" applyBorder="1" applyAlignment="1">
      <alignment horizontal="center" vertical="center" shrinkToFit="1"/>
    </xf>
    <xf numFmtId="0" fontId="22" fillId="0" borderId="48" xfId="0" applyFont="1" applyFill="1" applyBorder="1" applyAlignment="1">
      <alignment horizontal="center" vertical="center" shrinkToFit="1"/>
    </xf>
    <xf numFmtId="0" fontId="22" fillId="0" borderId="49" xfId="0" applyFont="1" applyFill="1" applyBorder="1" applyAlignment="1">
      <alignment horizontal="center" vertical="center" shrinkToFit="1"/>
    </xf>
    <xf numFmtId="0" fontId="21" fillId="23" borderId="50" xfId="0" applyNumberFormat="1" applyFont="1" applyFill="1" applyBorder="1" applyAlignment="1">
      <alignment horizontal="center" vertical="top" textRotation="255" shrinkToFit="1"/>
    </xf>
    <xf numFmtId="0" fontId="21" fillId="23" borderId="51" xfId="0" applyNumberFormat="1" applyFont="1" applyFill="1" applyBorder="1" applyAlignment="1">
      <alignment horizontal="center" vertical="top" textRotation="255" shrinkToFit="1"/>
    </xf>
    <xf numFmtId="0" fontId="21" fillId="0" borderId="50" xfId="0" applyFont="1" applyFill="1" applyBorder="1" applyAlignment="1">
      <alignment horizontal="center" vertical="top" textRotation="255" shrinkToFit="1"/>
    </xf>
    <xf numFmtId="0" fontId="21" fillId="0" borderId="51" xfId="0" applyFont="1" applyFill="1" applyBorder="1" applyAlignment="1">
      <alignment horizontal="center" vertical="top" textRotation="255" shrinkToFit="1"/>
    </xf>
    <xf numFmtId="0" fontId="23" fillId="23" borderId="52" xfId="0" applyFont="1" applyFill="1" applyBorder="1" applyAlignment="1">
      <alignment horizontal="center" vertical="top"/>
    </xf>
    <xf numFmtId="0" fontId="23" fillId="23" borderId="53" xfId="0" applyFont="1" applyFill="1" applyBorder="1" applyAlignment="1">
      <alignment horizontal="center" vertical="top"/>
    </xf>
    <xf numFmtId="0" fontId="23" fillId="0" borderId="52" xfId="0" applyFont="1" applyFill="1" applyBorder="1" applyAlignment="1">
      <alignment horizontal="center" vertical="top"/>
    </xf>
    <xf numFmtId="0" fontId="23" fillId="0" borderId="53" xfId="0" applyFont="1" applyFill="1" applyBorder="1" applyAlignment="1">
      <alignment horizontal="center" vertical="top"/>
    </xf>
    <xf numFmtId="0" fontId="21" fillId="28" borderId="54" xfId="0" applyFont="1" applyFill="1" applyBorder="1" applyAlignment="1">
      <alignment horizontal="center" vertical="center" shrinkToFit="1"/>
    </xf>
    <xf numFmtId="0" fontId="21" fillId="28" borderId="55" xfId="0" applyFont="1" applyFill="1" applyBorder="1" applyAlignment="1">
      <alignment horizontal="center" vertical="center" shrinkToFit="1"/>
    </xf>
    <xf numFmtId="0" fontId="21" fillId="23" borderId="54" xfId="0" applyFont="1" applyFill="1" applyBorder="1" applyAlignment="1">
      <alignment horizontal="center" vertical="center" shrinkToFit="1"/>
    </xf>
    <xf numFmtId="0" fontId="21" fillId="23" borderId="55" xfId="0" applyFont="1" applyFill="1" applyBorder="1" applyAlignment="1">
      <alignment horizontal="center" vertical="center" shrinkToFit="1"/>
    </xf>
    <xf numFmtId="0" fontId="21" fillId="7" borderId="54" xfId="0" applyFont="1" applyFill="1" applyBorder="1" applyAlignment="1">
      <alignment horizontal="center" vertical="center" shrinkToFit="1"/>
    </xf>
    <xf numFmtId="0" fontId="21" fillId="7" borderId="55" xfId="0" applyFont="1" applyFill="1" applyBorder="1" applyAlignment="1">
      <alignment horizontal="center" vertical="center" shrinkToFit="1"/>
    </xf>
    <xf numFmtId="0" fontId="21" fillId="0" borderId="50" xfId="0" applyNumberFormat="1" applyFont="1" applyFill="1" applyBorder="1" applyAlignment="1">
      <alignment horizontal="center" vertical="top" textRotation="255" shrinkToFit="1"/>
    </xf>
    <xf numFmtId="0" fontId="21" fillId="0" borderId="51" xfId="0" applyNumberFormat="1" applyFont="1" applyFill="1" applyBorder="1" applyAlignment="1">
      <alignment horizontal="center" vertical="top" textRotation="255" shrinkToFit="1"/>
    </xf>
    <xf numFmtId="0" fontId="21" fillId="8" borderId="54" xfId="0" applyFont="1" applyFill="1" applyBorder="1" applyAlignment="1">
      <alignment horizontal="center" vertical="center" shrinkToFit="1"/>
    </xf>
    <xf numFmtId="0" fontId="21" fillId="8" borderId="55" xfId="0" applyFont="1" applyFill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top" textRotation="255"/>
    </xf>
    <xf numFmtId="0" fontId="21" fillId="0" borderId="53" xfId="0" applyFont="1" applyBorder="1" applyAlignment="1">
      <alignment horizontal="center" vertical="top" textRotation="255"/>
    </xf>
    <xf numFmtId="0" fontId="21" fillId="28" borderId="54" xfId="0" applyFont="1" applyFill="1" applyBorder="1" applyAlignment="1">
      <alignment horizontal="center" vertical="top"/>
    </xf>
    <xf numFmtId="0" fontId="21" fillId="28" borderId="55" xfId="0" applyFont="1" applyFill="1" applyBorder="1" applyAlignment="1">
      <alignment horizontal="center" vertical="top"/>
    </xf>
    <xf numFmtId="0" fontId="21" fillId="7" borderId="54" xfId="0" applyFont="1" applyFill="1" applyBorder="1" applyAlignment="1">
      <alignment horizontal="center" vertical="top"/>
    </xf>
    <xf numFmtId="0" fontId="21" fillId="7" borderId="55" xfId="0" applyFont="1" applyFill="1" applyBorder="1" applyAlignment="1">
      <alignment horizontal="center" vertical="top"/>
    </xf>
    <xf numFmtId="0" fontId="21" fillId="8" borderId="54" xfId="0" applyFont="1" applyFill="1" applyBorder="1" applyAlignment="1">
      <alignment horizontal="center" vertical="top"/>
    </xf>
    <xf numFmtId="0" fontId="21" fillId="8" borderId="55" xfId="0" applyFont="1" applyFill="1" applyBorder="1" applyAlignment="1">
      <alignment horizontal="center" vertical="top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1_1" xfId="62"/>
    <cellStyle name="標準_第１８回ナインボールトーナメント_Book1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2"/>
  <sheetViews>
    <sheetView showGridLines="0" zoomScale="60" zoomScaleNormal="60" workbookViewId="0" topLeftCell="A1">
      <selection activeCell="A1" sqref="A1"/>
    </sheetView>
  </sheetViews>
  <sheetFormatPr defaultColWidth="2.875" defaultRowHeight="13.5"/>
  <cols>
    <col min="1" max="67" width="2.25390625" style="0" customWidth="1"/>
    <col min="68" max="71" width="2.875" style="0" customWidth="1"/>
    <col min="72" max="72" width="15.125" style="0" customWidth="1"/>
    <col min="73" max="73" width="3.375" style="0" customWidth="1"/>
    <col min="74" max="74" width="2.75390625" style="0" customWidth="1"/>
    <col min="75" max="75" width="15.50390625" style="0" customWidth="1"/>
  </cols>
  <sheetData>
    <row r="1" ht="13.5">
      <c r="B1" t="s">
        <v>175</v>
      </c>
    </row>
    <row r="2" ht="13.5">
      <c r="B2" t="s">
        <v>176</v>
      </c>
    </row>
    <row r="4" spans="2:58" ht="22.5" customHeight="1">
      <c r="B4" s="1" t="s">
        <v>177</v>
      </c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2"/>
      <c r="T4" s="2"/>
      <c r="U4" s="2"/>
      <c r="V4" s="2"/>
      <c r="W4" s="2"/>
      <c r="X4" s="2"/>
      <c r="Y4" s="2"/>
      <c r="AI4" s="1" t="s">
        <v>178</v>
      </c>
      <c r="AO4" s="2"/>
      <c r="AP4" s="2"/>
      <c r="AQ4" s="2"/>
      <c r="AR4" s="2"/>
      <c r="AS4" s="2"/>
      <c r="AT4" s="2"/>
      <c r="AU4" s="2"/>
      <c r="AV4" s="3"/>
      <c r="AW4" s="3"/>
      <c r="AX4" s="3"/>
      <c r="AY4" s="3"/>
      <c r="AZ4" s="2"/>
      <c r="BA4" s="2"/>
      <c r="BB4" s="2"/>
      <c r="BC4" s="2"/>
      <c r="BD4" s="2"/>
      <c r="BE4" s="2"/>
      <c r="BF4" s="2"/>
    </row>
    <row r="5" spans="8:58" ht="14.25" thickBot="1"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3:63" s="4" customFormat="1" ht="19.5" customHeight="1" thickBot="1">
      <c r="C6" s="3"/>
      <c r="D6" s="3"/>
      <c r="E6" s="3"/>
      <c r="F6" s="3"/>
      <c r="G6" s="135" t="s">
        <v>290</v>
      </c>
      <c r="H6" s="136"/>
      <c r="I6" s="136"/>
      <c r="J6" s="137"/>
      <c r="K6" s="3"/>
      <c r="L6" s="3"/>
      <c r="M6" s="3"/>
      <c r="N6" s="3"/>
      <c r="S6" s="3"/>
      <c r="T6" s="3"/>
      <c r="U6" s="3"/>
      <c r="V6" s="3"/>
      <c r="W6" s="135" t="s">
        <v>294</v>
      </c>
      <c r="X6" s="136"/>
      <c r="Y6" s="136"/>
      <c r="Z6" s="137"/>
      <c r="AA6" s="3"/>
      <c r="AB6" s="3"/>
      <c r="AC6" s="3"/>
      <c r="AD6" s="3"/>
      <c r="AJ6" s="3"/>
      <c r="AK6" s="3"/>
      <c r="AL6" s="3"/>
      <c r="AM6" s="3"/>
      <c r="AN6" s="135" t="s">
        <v>296</v>
      </c>
      <c r="AO6" s="136"/>
      <c r="AP6" s="136"/>
      <c r="AQ6" s="137"/>
      <c r="AR6" s="3"/>
      <c r="AS6" s="3"/>
      <c r="AT6" s="3"/>
      <c r="AU6" s="3"/>
      <c r="AZ6" s="3"/>
      <c r="BA6" s="3"/>
      <c r="BB6" s="3"/>
      <c r="BC6" s="3"/>
      <c r="BD6" s="135" t="s">
        <v>301</v>
      </c>
      <c r="BE6" s="136"/>
      <c r="BF6" s="136"/>
      <c r="BG6" s="137"/>
      <c r="BH6" s="3"/>
      <c r="BI6" s="3"/>
      <c r="BJ6" s="3"/>
      <c r="BK6" s="3"/>
    </row>
    <row r="7" spans="4:62" s="4" customFormat="1" ht="13.5">
      <c r="D7" s="4">
        <v>3</v>
      </c>
      <c r="I7" s="5"/>
      <c r="O7" s="6"/>
      <c r="T7" s="4">
        <v>2</v>
      </c>
      <c r="Y7" s="5"/>
      <c r="AP7" s="5"/>
      <c r="AT7" s="4">
        <v>1</v>
      </c>
      <c r="AV7" s="6"/>
      <c r="BF7" s="5"/>
      <c r="BJ7" s="4">
        <v>1</v>
      </c>
    </row>
    <row r="8" spans="4:63" s="4" customFormat="1" ht="14.25" thickBot="1">
      <c r="D8" s="6"/>
      <c r="E8" s="7"/>
      <c r="F8" s="8"/>
      <c r="G8" s="8"/>
      <c r="H8" s="9" t="s">
        <v>179</v>
      </c>
      <c r="I8" s="9"/>
      <c r="J8" s="8"/>
      <c r="K8" s="8"/>
      <c r="L8" s="10"/>
      <c r="M8" s="6"/>
      <c r="N8" s="11"/>
      <c r="T8" s="6"/>
      <c r="U8" s="7"/>
      <c r="V8" s="8"/>
      <c r="W8" s="8"/>
      <c r="X8" s="9" t="s">
        <v>180</v>
      </c>
      <c r="Y8" s="9"/>
      <c r="Z8" s="8"/>
      <c r="AA8" s="8"/>
      <c r="AB8" s="10"/>
      <c r="AC8" s="6"/>
      <c r="AD8" s="11"/>
      <c r="AK8" s="6"/>
      <c r="AL8" s="7"/>
      <c r="AM8" s="8"/>
      <c r="AN8" s="8"/>
      <c r="AO8" s="9" t="s">
        <v>179</v>
      </c>
      <c r="AP8" s="9"/>
      <c r="AQ8" s="8"/>
      <c r="AR8" s="8"/>
      <c r="AS8" s="10"/>
      <c r="AT8" s="6"/>
      <c r="AU8" s="11"/>
      <c r="BA8" s="6"/>
      <c r="BB8" s="7"/>
      <c r="BC8" s="8"/>
      <c r="BD8" s="8"/>
      <c r="BE8" s="9" t="s">
        <v>180</v>
      </c>
      <c r="BF8" s="9"/>
      <c r="BG8" s="8"/>
      <c r="BH8" s="8"/>
      <c r="BI8" s="10"/>
      <c r="BJ8" s="6"/>
      <c r="BK8" s="11"/>
    </row>
    <row r="9" spans="3:63" ht="19.5" customHeight="1" thickBot="1">
      <c r="C9" s="135" t="s">
        <v>289</v>
      </c>
      <c r="D9" s="136"/>
      <c r="E9" s="136"/>
      <c r="F9" s="137"/>
      <c r="K9" s="135" t="s">
        <v>290</v>
      </c>
      <c r="L9" s="136"/>
      <c r="M9" s="136"/>
      <c r="N9" s="137"/>
      <c r="S9" s="135" t="s">
        <v>292</v>
      </c>
      <c r="T9" s="136"/>
      <c r="U9" s="136"/>
      <c r="V9" s="137"/>
      <c r="AA9" s="135" t="s">
        <v>294</v>
      </c>
      <c r="AB9" s="136"/>
      <c r="AC9" s="136"/>
      <c r="AD9" s="137"/>
      <c r="AJ9" s="135" t="s">
        <v>296</v>
      </c>
      <c r="AK9" s="136"/>
      <c r="AL9" s="136"/>
      <c r="AM9" s="137"/>
      <c r="AR9" s="135" t="s">
        <v>298</v>
      </c>
      <c r="AS9" s="136"/>
      <c r="AT9" s="136"/>
      <c r="AU9" s="137"/>
      <c r="AZ9" s="135" t="s">
        <v>301</v>
      </c>
      <c r="BA9" s="136"/>
      <c r="BB9" s="136"/>
      <c r="BC9" s="137"/>
      <c r="BH9" s="135" t="s">
        <v>303</v>
      </c>
      <c r="BI9" s="136"/>
      <c r="BJ9" s="136"/>
      <c r="BK9" s="137"/>
    </row>
    <row r="10" spans="1:65" ht="13.5">
      <c r="A10" s="2"/>
      <c r="B10" s="2">
        <v>0</v>
      </c>
      <c r="C10" s="2"/>
      <c r="D10" s="2"/>
      <c r="E10" s="12"/>
      <c r="F10" s="2"/>
      <c r="G10" s="2"/>
      <c r="H10" s="2"/>
      <c r="I10" s="2"/>
      <c r="J10" s="2"/>
      <c r="K10" s="2"/>
      <c r="L10" s="2"/>
      <c r="M10" s="12"/>
      <c r="N10" s="2"/>
      <c r="O10" s="6">
        <v>3</v>
      </c>
      <c r="P10" s="4"/>
      <c r="Q10" s="2"/>
      <c r="R10" s="2"/>
      <c r="S10" s="2"/>
      <c r="T10" s="2"/>
      <c r="U10" s="12"/>
      <c r="V10" s="2"/>
      <c r="W10" s="2">
        <v>3</v>
      </c>
      <c r="X10" s="2"/>
      <c r="Y10" s="2"/>
      <c r="Z10" s="2"/>
      <c r="AA10" s="2"/>
      <c r="AB10" s="2"/>
      <c r="AC10" s="12"/>
      <c r="AD10" s="2"/>
      <c r="AE10" s="2">
        <v>2</v>
      </c>
      <c r="AF10" s="2"/>
      <c r="AH10" s="2"/>
      <c r="AI10" s="2"/>
      <c r="AJ10" s="2"/>
      <c r="AK10" s="2"/>
      <c r="AL10" s="12"/>
      <c r="AM10" s="2"/>
      <c r="AN10" s="2">
        <v>3</v>
      </c>
      <c r="AO10" s="2"/>
      <c r="AP10" s="2"/>
      <c r="AQ10" s="2"/>
      <c r="AR10" s="2"/>
      <c r="AS10" s="2"/>
      <c r="AT10" s="12"/>
      <c r="AU10" s="2"/>
      <c r="AV10" s="6">
        <v>1</v>
      </c>
      <c r="AW10" s="4"/>
      <c r="AX10" s="2"/>
      <c r="AY10" s="2">
        <v>3</v>
      </c>
      <c r="AZ10" s="2"/>
      <c r="BA10" s="2"/>
      <c r="BB10" s="12"/>
      <c r="BC10" s="2"/>
      <c r="BD10" s="2"/>
      <c r="BE10" s="2"/>
      <c r="BF10" s="2"/>
      <c r="BG10" s="2">
        <v>3</v>
      </c>
      <c r="BH10" s="2"/>
      <c r="BI10" s="2"/>
      <c r="BJ10" s="12"/>
      <c r="BK10" s="2"/>
      <c r="BL10" s="2"/>
      <c r="BM10" s="2"/>
    </row>
    <row r="11" spans="1:65" ht="14.25" thickBot="1">
      <c r="A11" s="2"/>
      <c r="B11" s="2"/>
      <c r="C11" s="13"/>
      <c r="D11" s="14" t="s">
        <v>0</v>
      </c>
      <c r="E11" s="14"/>
      <c r="F11" s="15"/>
      <c r="G11" s="2"/>
      <c r="H11" s="2"/>
      <c r="I11" s="2"/>
      <c r="J11" s="2"/>
      <c r="K11" s="13"/>
      <c r="L11" s="14" t="s">
        <v>1</v>
      </c>
      <c r="M11" s="14"/>
      <c r="N11" s="16"/>
      <c r="O11" s="2"/>
      <c r="P11" s="2"/>
      <c r="Q11" s="2"/>
      <c r="R11" s="2"/>
      <c r="S11" s="13"/>
      <c r="T11" s="14" t="s">
        <v>2</v>
      </c>
      <c r="U11" s="14"/>
      <c r="V11" s="15"/>
      <c r="W11" s="2"/>
      <c r="X11" s="2"/>
      <c r="Y11" s="2"/>
      <c r="Z11" s="2"/>
      <c r="AA11" s="13"/>
      <c r="AB11" s="14" t="s">
        <v>3</v>
      </c>
      <c r="AC11" s="14"/>
      <c r="AD11" s="15"/>
      <c r="AE11" s="2"/>
      <c r="AF11" s="2"/>
      <c r="AH11" s="2"/>
      <c r="AI11" s="2"/>
      <c r="AJ11" s="13"/>
      <c r="AK11" s="14" t="s">
        <v>0</v>
      </c>
      <c r="AL11" s="14"/>
      <c r="AM11" s="15"/>
      <c r="AN11" s="2"/>
      <c r="AO11" s="2"/>
      <c r="AP11" s="2"/>
      <c r="AQ11" s="2"/>
      <c r="AR11" s="13"/>
      <c r="AS11" s="14" t="s">
        <v>1</v>
      </c>
      <c r="AT11" s="14"/>
      <c r="AU11" s="16"/>
      <c r="AV11" s="2"/>
      <c r="AW11" s="2"/>
      <c r="AX11" s="2"/>
      <c r="AY11" s="2"/>
      <c r="AZ11" s="13"/>
      <c r="BA11" s="14" t="s">
        <v>2</v>
      </c>
      <c r="BB11" s="14"/>
      <c r="BC11" s="15"/>
      <c r="BD11" s="2"/>
      <c r="BE11" s="2"/>
      <c r="BF11" s="2"/>
      <c r="BG11" s="2"/>
      <c r="BH11" s="13"/>
      <c r="BI11" s="14" t="s">
        <v>3</v>
      </c>
      <c r="BJ11" s="14"/>
      <c r="BK11" s="15"/>
      <c r="BL11" s="2"/>
      <c r="BM11" s="2"/>
    </row>
    <row r="12" spans="1:65" ht="19.5" customHeight="1" thickBot="1">
      <c r="A12" s="135" t="s">
        <v>288</v>
      </c>
      <c r="B12" s="136"/>
      <c r="C12" s="136"/>
      <c r="D12" s="137"/>
      <c r="E12" s="135" t="s">
        <v>289</v>
      </c>
      <c r="F12" s="136"/>
      <c r="G12" s="136"/>
      <c r="H12" s="137"/>
      <c r="I12" s="135" t="s">
        <v>290</v>
      </c>
      <c r="J12" s="136"/>
      <c r="K12" s="136"/>
      <c r="L12" s="137"/>
      <c r="M12" s="135" t="s">
        <v>291</v>
      </c>
      <c r="N12" s="136"/>
      <c r="O12" s="136"/>
      <c r="P12" s="137"/>
      <c r="Q12" s="135" t="s">
        <v>292</v>
      </c>
      <c r="R12" s="136"/>
      <c r="S12" s="136"/>
      <c r="T12" s="137"/>
      <c r="U12" s="135" t="s">
        <v>293</v>
      </c>
      <c r="V12" s="136"/>
      <c r="W12" s="136"/>
      <c r="X12" s="137"/>
      <c r="Y12" s="135" t="s">
        <v>294</v>
      </c>
      <c r="Z12" s="136"/>
      <c r="AA12" s="136"/>
      <c r="AB12" s="137"/>
      <c r="AC12" s="135" t="s">
        <v>295</v>
      </c>
      <c r="AD12" s="136"/>
      <c r="AE12" s="136"/>
      <c r="AF12" s="137"/>
      <c r="AH12" s="135" t="s">
        <v>296</v>
      </c>
      <c r="AI12" s="136"/>
      <c r="AJ12" s="136"/>
      <c r="AK12" s="137"/>
      <c r="AL12" s="135" t="s">
        <v>297</v>
      </c>
      <c r="AM12" s="136"/>
      <c r="AN12" s="136"/>
      <c r="AO12" s="137"/>
      <c r="AP12" s="135" t="s">
        <v>298</v>
      </c>
      <c r="AQ12" s="136"/>
      <c r="AR12" s="136"/>
      <c r="AS12" s="137"/>
      <c r="AT12" s="135" t="s">
        <v>299</v>
      </c>
      <c r="AU12" s="136"/>
      <c r="AV12" s="136"/>
      <c r="AW12" s="137"/>
      <c r="AX12" s="135" t="s">
        <v>300</v>
      </c>
      <c r="AY12" s="136"/>
      <c r="AZ12" s="136"/>
      <c r="BA12" s="137"/>
      <c r="BB12" s="135" t="s">
        <v>301</v>
      </c>
      <c r="BC12" s="136"/>
      <c r="BD12" s="136"/>
      <c r="BE12" s="137"/>
      <c r="BF12" s="135" t="s">
        <v>302</v>
      </c>
      <c r="BG12" s="136"/>
      <c r="BH12" s="136"/>
      <c r="BI12" s="137"/>
      <c r="BJ12" s="135" t="s">
        <v>303</v>
      </c>
      <c r="BK12" s="136"/>
      <c r="BL12" s="136"/>
      <c r="BM12" s="137"/>
    </row>
    <row r="13" spans="3:64" ht="13.5">
      <c r="C13" s="12"/>
      <c r="G13" s="12"/>
      <c r="H13">
        <v>1</v>
      </c>
      <c r="K13" s="12"/>
      <c r="O13" s="12"/>
      <c r="S13" s="12"/>
      <c r="W13" s="12"/>
      <c r="AA13" s="12"/>
      <c r="AE13" s="12"/>
      <c r="AF13">
        <v>0</v>
      </c>
      <c r="AJ13" s="12"/>
      <c r="AN13" s="12"/>
      <c r="AO13">
        <v>1</v>
      </c>
      <c r="AR13" s="12"/>
      <c r="AV13" s="12"/>
      <c r="AZ13" s="12"/>
      <c r="BD13" s="12"/>
      <c r="BH13" s="12"/>
      <c r="BL13" s="12"/>
    </row>
    <row r="14" spans="2:64" ht="14.25" thickBot="1">
      <c r="B14" s="7" t="s">
        <v>4</v>
      </c>
      <c r="C14" s="10"/>
      <c r="F14" s="7" t="s">
        <v>5</v>
      </c>
      <c r="G14" s="10"/>
      <c r="J14" s="7" t="s">
        <v>6</v>
      </c>
      <c r="K14" s="10"/>
      <c r="N14" s="7" t="s">
        <v>7</v>
      </c>
      <c r="O14" s="10"/>
      <c r="Q14" s="17"/>
      <c r="R14" s="7" t="s">
        <v>8</v>
      </c>
      <c r="S14" s="10"/>
      <c r="V14" s="7" t="s">
        <v>9</v>
      </c>
      <c r="W14" s="10"/>
      <c r="Z14" s="7" t="s">
        <v>10</v>
      </c>
      <c r="AA14" s="10"/>
      <c r="AD14" s="7" t="s">
        <v>11</v>
      </c>
      <c r="AE14" s="10"/>
      <c r="AI14" s="7" t="s">
        <v>4</v>
      </c>
      <c r="AJ14" s="10"/>
      <c r="AM14" s="7" t="s">
        <v>5</v>
      </c>
      <c r="AN14" s="10"/>
      <c r="AQ14" s="7" t="s">
        <v>6</v>
      </c>
      <c r="AR14" s="10"/>
      <c r="AU14" s="7" t="s">
        <v>7</v>
      </c>
      <c r="AV14" s="10"/>
      <c r="AX14" s="17"/>
      <c r="AY14" s="7" t="s">
        <v>8</v>
      </c>
      <c r="AZ14" s="10"/>
      <c r="BC14" s="7" t="s">
        <v>9</v>
      </c>
      <c r="BD14" s="10"/>
      <c r="BG14" s="7" t="s">
        <v>10</v>
      </c>
      <c r="BH14" s="10"/>
      <c r="BK14" s="7" t="s">
        <v>11</v>
      </c>
      <c r="BL14" s="10"/>
    </row>
    <row r="15" spans="1:65" ht="19.5" customHeight="1">
      <c r="A15" s="150">
        <v>1</v>
      </c>
      <c r="B15" s="151"/>
      <c r="C15" s="148"/>
      <c r="D15" s="149"/>
      <c r="E15" s="150">
        <v>2</v>
      </c>
      <c r="F15" s="151"/>
      <c r="G15" s="150">
        <v>3</v>
      </c>
      <c r="H15" s="151"/>
      <c r="I15" s="150">
        <v>4</v>
      </c>
      <c r="J15" s="151"/>
      <c r="K15" s="148"/>
      <c r="L15" s="149"/>
      <c r="M15" s="148"/>
      <c r="N15" s="149"/>
      <c r="O15" s="150">
        <v>5</v>
      </c>
      <c r="P15" s="151"/>
      <c r="Q15" s="150">
        <v>6</v>
      </c>
      <c r="R15" s="151"/>
      <c r="S15" s="148"/>
      <c r="T15" s="149"/>
      <c r="U15" s="150">
        <v>7</v>
      </c>
      <c r="V15" s="151"/>
      <c r="W15" s="148"/>
      <c r="X15" s="149"/>
      <c r="Y15" s="150">
        <v>8</v>
      </c>
      <c r="Z15" s="151"/>
      <c r="AA15" s="148"/>
      <c r="AB15" s="149"/>
      <c r="AC15" s="150">
        <v>9</v>
      </c>
      <c r="AD15" s="151"/>
      <c r="AE15" s="150">
        <v>10</v>
      </c>
      <c r="AF15" s="151"/>
      <c r="AG15" s="18"/>
      <c r="AH15" s="150">
        <v>1</v>
      </c>
      <c r="AI15" s="151"/>
      <c r="AJ15" s="148"/>
      <c r="AK15" s="149"/>
      <c r="AL15" s="150">
        <v>2</v>
      </c>
      <c r="AM15" s="151"/>
      <c r="AN15" s="150">
        <v>3</v>
      </c>
      <c r="AO15" s="151"/>
      <c r="AP15" s="150">
        <v>4</v>
      </c>
      <c r="AQ15" s="151"/>
      <c r="AR15" s="148"/>
      <c r="AS15" s="149"/>
      <c r="AT15" s="148"/>
      <c r="AU15" s="149"/>
      <c r="AV15" s="150">
        <v>5</v>
      </c>
      <c r="AW15" s="151"/>
      <c r="AX15" s="150">
        <v>6</v>
      </c>
      <c r="AY15" s="151"/>
      <c r="AZ15" s="148"/>
      <c r="BA15" s="149"/>
      <c r="BB15" s="150">
        <v>7</v>
      </c>
      <c r="BC15" s="151"/>
      <c r="BD15" s="148"/>
      <c r="BE15" s="149"/>
      <c r="BF15" s="150">
        <v>8</v>
      </c>
      <c r="BG15" s="151"/>
      <c r="BH15" s="148"/>
      <c r="BI15" s="149"/>
      <c r="BJ15" s="150">
        <v>9</v>
      </c>
      <c r="BK15" s="151"/>
      <c r="BL15" s="148"/>
      <c r="BM15" s="149"/>
    </row>
    <row r="16" spans="1:65" ht="120" customHeight="1">
      <c r="A16" s="146" t="str">
        <f>BT27</f>
        <v>原田　佳彦</v>
      </c>
      <c r="B16" s="147"/>
      <c r="C16" s="144"/>
      <c r="D16" s="145"/>
      <c r="E16" s="146" t="str">
        <f>BT29</f>
        <v>野村　友美</v>
      </c>
      <c r="F16" s="147"/>
      <c r="G16" s="146" t="str">
        <f>BT30</f>
        <v>三浦　しづ</v>
      </c>
      <c r="H16" s="147"/>
      <c r="I16" s="146" t="str">
        <f>BT31</f>
        <v>田中　翔</v>
      </c>
      <c r="J16" s="147"/>
      <c r="K16" s="144"/>
      <c r="L16" s="145"/>
      <c r="M16" s="144"/>
      <c r="N16" s="145"/>
      <c r="O16" s="158" t="str">
        <f>BT34</f>
        <v>花谷　直史</v>
      </c>
      <c r="P16" s="159"/>
      <c r="Q16" s="146" t="str">
        <f>BT35</f>
        <v>松吉　徹</v>
      </c>
      <c r="R16" s="147"/>
      <c r="S16" s="144"/>
      <c r="T16" s="145"/>
      <c r="U16" s="146" t="str">
        <f>BT37</f>
        <v>松岡　将成</v>
      </c>
      <c r="V16" s="147"/>
      <c r="W16" s="144"/>
      <c r="X16" s="145"/>
      <c r="Y16" s="146" t="str">
        <f>BT39</f>
        <v>池田　耕</v>
      </c>
      <c r="Z16" s="147"/>
      <c r="AA16" s="144"/>
      <c r="AB16" s="145"/>
      <c r="AC16" s="146" t="str">
        <f>BT41</f>
        <v>久保　建登</v>
      </c>
      <c r="AD16" s="147"/>
      <c r="AE16" s="158" t="str">
        <f>BT42</f>
        <v>石丸　尚史</v>
      </c>
      <c r="AF16" s="159"/>
      <c r="AG16" s="18"/>
      <c r="AH16" s="146" t="str">
        <f>BW27</f>
        <v>和田　ゆい</v>
      </c>
      <c r="AI16" s="147"/>
      <c r="AJ16" s="144"/>
      <c r="AK16" s="145"/>
      <c r="AL16" s="146" t="str">
        <f>BW29</f>
        <v>植松　寛</v>
      </c>
      <c r="AM16" s="147"/>
      <c r="AN16" s="158" t="str">
        <f>BW30</f>
        <v>河崎　博美</v>
      </c>
      <c r="AO16" s="159"/>
      <c r="AP16" s="146" t="str">
        <f>BW31</f>
        <v>鈴木　孝徳</v>
      </c>
      <c r="AQ16" s="147"/>
      <c r="AR16" s="144"/>
      <c r="AS16" s="145"/>
      <c r="AT16" s="144"/>
      <c r="AU16" s="145"/>
      <c r="AV16" s="158" t="str">
        <f>BW34</f>
        <v>安田　和弘</v>
      </c>
      <c r="AW16" s="159"/>
      <c r="AX16" s="146" t="str">
        <f>BW35</f>
        <v>宮野　優巳</v>
      </c>
      <c r="AY16" s="147"/>
      <c r="AZ16" s="144"/>
      <c r="BA16" s="145"/>
      <c r="BB16" s="146" t="str">
        <f>BW37</f>
        <v>髙口　秀和</v>
      </c>
      <c r="BC16" s="147"/>
      <c r="BD16" s="144"/>
      <c r="BE16" s="145"/>
      <c r="BF16" s="146" t="str">
        <f>BW39</f>
        <v>有金　重光</v>
      </c>
      <c r="BG16" s="147"/>
      <c r="BH16" s="144"/>
      <c r="BI16" s="145"/>
      <c r="BJ16" s="146" t="str">
        <f>BW41</f>
        <v>樋山　千鶴</v>
      </c>
      <c r="BK16" s="147"/>
      <c r="BL16" s="144"/>
      <c r="BM16" s="145"/>
    </row>
    <row r="17" spans="1:65" s="18" customFormat="1" ht="24" customHeight="1" thickBot="1">
      <c r="A17" s="152" t="str">
        <f>BU27</f>
        <v>B</v>
      </c>
      <c r="B17" s="153"/>
      <c r="C17" s="154"/>
      <c r="D17" s="155"/>
      <c r="E17" s="152" t="str">
        <f>BU29</f>
        <v>B</v>
      </c>
      <c r="F17" s="153"/>
      <c r="G17" s="156" t="str">
        <f>BU30</f>
        <v>C</v>
      </c>
      <c r="H17" s="157"/>
      <c r="I17" s="152" t="str">
        <f>BU31</f>
        <v>B</v>
      </c>
      <c r="J17" s="153"/>
      <c r="K17" s="154"/>
      <c r="L17" s="155"/>
      <c r="M17" s="154"/>
      <c r="N17" s="155"/>
      <c r="O17" s="152" t="str">
        <f>BU34</f>
        <v>B</v>
      </c>
      <c r="P17" s="153"/>
      <c r="Q17" s="152" t="str">
        <f>BU35</f>
        <v>B</v>
      </c>
      <c r="R17" s="153"/>
      <c r="S17" s="154"/>
      <c r="T17" s="155"/>
      <c r="U17" s="152" t="str">
        <f>BU37</f>
        <v>B</v>
      </c>
      <c r="V17" s="153"/>
      <c r="W17" s="154"/>
      <c r="X17" s="155"/>
      <c r="Y17" s="152" t="str">
        <f>BU39</f>
        <v>B</v>
      </c>
      <c r="Z17" s="153"/>
      <c r="AA17" s="154"/>
      <c r="AB17" s="155"/>
      <c r="AC17" s="152" t="str">
        <f>BU41</f>
        <v>B</v>
      </c>
      <c r="AD17" s="153"/>
      <c r="AE17" s="156" t="str">
        <f>BU42</f>
        <v>C</v>
      </c>
      <c r="AF17" s="157"/>
      <c r="AG17" s="19"/>
      <c r="AH17" s="160" t="str">
        <f>BX27</f>
        <v>B1</v>
      </c>
      <c r="AI17" s="161"/>
      <c r="AJ17" s="154"/>
      <c r="AK17" s="155"/>
      <c r="AL17" s="152" t="str">
        <f>BX29</f>
        <v>B</v>
      </c>
      <c r="AM17" s="153"/>
      <c r="AN17" s="156" t="str">
        <f>BX30</f>
        <v>C</v>
      </c>
      <c r="AO17" s="157"/>
      <c r="AP17" s="152" t="str">
        <f>BX31</f>
        <v>B</v>
      </c>
      <c r="AQ17" s="153"/>
      <c r="AR17" s="154"/>
      <c r="AS17" s="155"/>
      <c r="AT17" s="154"/>
      <c r="AU17" s="155"/>
      <c r="AV17" s="156" t="str">
        <f>BX34</f>
        <v>C</v>
      </c>
      <c r="AW17" s="157"/>
      <c r="AX17" s="152" t="str">
        <f>BX35</f>
        <v>B</v>
      </c>
      <c r="AY17" s="153"/>
      <c r="AZ17" s="154"/>
      <c r="BA17" s="155"/>
      <c r="BB17" s="152" t="str">
        <f>BX37</f>
        <v>B</v>
      </c>
      <c r="BC17" s="153"/>
      <c r="BD17" s="154"/>
      <c r="BE17" s="155"/>
      <c r="BF17" s="152" t="str">
        <f>BX39</f>
        <v>B</v>
      </c>
      <c r="BG17" s="153"/>
      <c r="BH17" s="154"/>
      <c r="BI17" s="155"/>
      <c r="BJ17" s="156" t="str">
        <f>BX41</f>
        <v>C</v>
      </c>
      <c r="BK17" s="157"/>
      <c r="BL17" s="154"/>
      <c r="BM17" s="155"/>
    </row>
    <row r="18" spans="2:64" ht="13.5">
      <c r="B18" s="20"/>
      <c r="C18" s="21"/>
      <c r="F18" s="20"/>
      <c r="G18" s="21"/>
      <c r="J18" s="20"/>
      <c r="K18" s="21"/>
      <c r="N18" s="20"/>
      <c r="O18" s="21"/>
      <c r="R18" s="20"/>
      <c r="S18" s="21"/>
      <c r="V18" s="20"/>
      <c r="W18" s="21"/>
      <c r="Z18" s="20"/>
      <c r="AA18" s="21"/>
      <c r="AD18" s="20"/>
      <c r="AE18" s="21"/>
      <c r="AI18" s="20"/>
      <c r="AJ18" s="21"/>
      <c r="AM18" s="20"/>
      <c r="AN18" s="21"/>
      <c r="AQ18" s="20"/>
      <c r="AR18" s="21"/>
      <c r="AU18" s="20"/>
      <c r="AV18" s="21"/>
      <c r="AY18" s="20"/>
      <c r="AZ18" s="21"/>
      <c r="BC18" s="20"/>
      <c r="BD18" s="21"/>
      <c r="BG18" s="20"/>
      <c r="BH18" s="21"/>
      <c r="BK18" s="20"/>
      <c r="BL18" s="21"/>
    </row>
    <row r="19" spans="1:64" ht="14.25" thickBot="1">
      <c r="A19" t="s">
        <v>12</v>
      </c>
      <c r="C19" s="12"/>
      <c r="E19" t="s">
        <v>13</v>
      </c>
      <c r="G19" s="12"/>
      <c r="I19" t="s">
        <v>14</v>
      </c>
      <c r="K19" s="12"/>
      <c r="M19" t="s">
        <v>15</v>
      </c>
      <c r="O19" s="12"/>
      <c r="Q19" t="s">
        <v>16</v>
      </c>
      <c r="S19" s="12"/>
      <c r="U19" t="s">
        <v>17</v>
      </c>
      <c r="W19" s="12"/>
      <c r="Y19" t="s">
        <v>18</v>
      </c>
      <c r="AA19" s="12"/>
      <c r="AC19" t="s">
        <v>19</v>
      </c>
      <c r="AE19" s="12"/>
      <c r="AH19" t="s">
        <v>12</v>
      </c>
      <c r="AJ19" s="12"/>
      <c r="AL19" t="s">
        <v>13</v>
      </c>
      <c r="AN19" s="12"/>
      <c r="AP19" t="s">
        <v>14</v>
      </c>
      <c r="AR19" s="12"/>
      <c r="AT19" t="s">
        <v>15</v>
      </c>
      <c r="AV19" s="12"/>
      <c r="AX19" t="s">
        <v>16</v>
      </c>
      <c r="AZ19" s="12"/>
      <c r="BB19" t="s">
        <v>17</v>
      </c>
      <c r="BD19" s="12"/>
      <c r="BF19" t="s">
        <v>18</v>
      </c>
      <c r="BH19" s="12"/>
      <c r="BJ19" t="s">
        <v>19</v>
      </c>
      <c r="BL19" s="12"/>
    </row>
    <row r="20" spans="1:65" s="18" customFormat="1" ht="19.5" customHeight="1" thickBot="1">
      <c r="A20" s="138"/>
      <c r="B20" s="139"/>
      <c r="C20" s="139"/>
      <c r="D20" s="140"/>
      <c r="E20" s="141" t="s">
        <v>304</v>
      </c>
      <c r="F20" s="142"/>
      <c r="G20" s="142"/>
      <c r="H20" s="143"/>
      <c r="I20" s="138"/>
      <c r="J20" s="139"/>
      <c r="K20" s="139"/>
      <c r="L20" s="140"/>
      <c r="M20" s="138"/>
      <c r="N20" s="139"/>
      <c r="O20" s="139"/>
      <c r="P20" s="140"/>
      <c r="Q20" s="138"/>
      <c r="R20" s="139"/>
      <c r="S20" s="139"/>
      <c r="T20" s="140"/>
      <c r="U20" s="138"/>
      <c r="V20" s="139"/>
      <c r="W20" s="139"/>
      <c r="X20" s="140"/>
      <c r="Y20" s="138"/>
      <c r="Z20" s="139"/>
      <c r="AA20" s="139"/>
      <c r="AB20" s="140"/>
      <c r="AC20" s="141" t="s">
        <v>305</v>
      </c>
      <c r="AD20" s="142"/>
      <c r="AE20" s="142"/>
      <c r="AF20" s="143"/>
      <c r="AH20" s="138"/>
      <c r="AI20" s="139"/>
      <c r="AJ20" s="139"/>
      <c r="AK20" s="140"/>
      <c r="AL20" s="141" t="s">
        <v>306</v>
      </c>
      <c r="AM20" s="142"/>
      <c r="AN20" s="142"/>
      <c r="AO20" s="143"/>
      <c r="AP20" s="138"/>
      <c r="AQ20" s="139"/>
      <c r="AR20" s="139"/>
      <c r="AS20" s="140"/>
      <c r="AT20" s="138"/>
      <c r="AU20" s="139"/>
      <c r="AV20" s="139"/>
      <c r="AW20" s="140"/>
      <c r="AX20" s="138"/>
      <c r="AY20" s="139"/>
      <c r="AZ20" s="139"/>
      <c r="BA20" s="140"/>
      <c r="BB20" s="138"/>
      <c r="BC20" s="139"/>
      <c r="BD20" s="139"/>
      <c r="BE20" s="140"/>
      <c r="BF20" s="138"/>
      <c r="BG20" s="139"/>
      <c r="BH20" s="139"/>
      <c r="BI20" s="140"/>
      <c r="BJ20" s="138"/>
      <c r="BK20" s="139"/>
      <c r="BL20" s="139"/>
      <c r="BM20" s="140"/>
    </row>
    <row r="21" spans="3:63" s="18" customFormat="1" ht="13.5">
      <c r="C21" s="22"/>
      <c r="D21" s="23"/>
      <c r="E21" s="23"/>
      <c r="F21" s="24"/>
      <c r="K21" s="22"/>
      <c r="L21" s="23"/>
      <c r="M21" s="23"/>
      <c r="N21" s="24"/>
      <c r="S21" s="22"/>
      <c r="T21" s="23"/>
      <c r="U21" s="23"/>
      <c r="V21" s="24"/>
      <c r="AA21" s="22"/>
      <c r="AB21" s="23"/>
      <c r="AC21" s="23"/>
      <c r="AD21" s="24"/>
      <c r="AJ21" s="22"/>
      <c r="AK21" s="23"/>
      <c r="AL21" s="23"/>
      <c r="AM21" s="24"/>
      <c r="AR21" s="22"/>
      <c r="AS21" s="23"/>
      <c r="AT21" s="23"/>
      <c r="AU21" s="24"/>
      <c r="AZ21" s="22"/>
      <c r="BA21" s="23"/>
      <c r="BB21" s="23"/>
      <c r="BC21" s="24"/>
      <c r="BH21" s="22"/>
      <c r="BI21" s="23"/>
      <c r="BJ21" s="23"/>
      <c r="BK21" s="24"/>
    </row>
    <row r="22" spans="3:62" s="18" customFormat="1" ht="14.25" thickBot="1">
      <c r="C22" s="25"/>
      <c r="E22" s="18" t="s">
        <v>20</v>
      </c>
      <c r="K22" s="25"/>
      <c r="M22" s="18" t="s">
        <v>21</v>
      </c>
      <c r="S22" s="25"/>
      <c r="U22" s="18" t="s">
        <v>22</v>
      </c>
      <c r="AA22" s="25"/>
      <c r="AC22" s="18" t="s">
        <v>23</v>
      </c>
      <c r="AJ22" s="25"/>
      <c r="AL22" s="18" t="s">
        <v>20</v>
      </c>
      <c r="AR22" s="25"/>
      <c r="AT22" s="18" t="s">
        <v>21</v>
      </c>
      <c r="AZ22" s="25"/>
      <c r="BB22" s="18" t="s">
        <v>22</v>
      </c>
      <c r="BH22" s="25"/>
      <c r="BJ22" s="18" t="s">
        <v>23</v>
      </c>
    </row>
    <row r="23" spans="1:65" s="18" customFormat="1" ht="19.5" customHeight="1" thickBot="1">
      <c r="A23" s="141" t="s">
        <v>304</v>
      </c>
      <c r="B23" s="142"/>
      <c r="C23" s="142"/>
      <c r="D23" s="143"/>
      <c r="E23" s="135" t="s">
        <v>293</v>
      </c>
      <c r="F23" s="136"/>
      <c r="G23" s="136"/>
      <c r="H23" s="137"/>
      <c r="I23" s="138"/>
      <c r="J23" s="139"/>
      <c r="K23" s="139"/>
      <c r="L23" s="140"/>
      <c r="M23" s="135" t="s">
        <v>295</v>
      </c>
      <c r="N23" s="136"/>
      <c r="O23" s="136"/>
      <c r="P23" s="137"/>
      <c r="Q23" s="138"/>
      <c r="R23" s="139"/>
      <c r="S23" s="139"/>
      <c r="T23" s="140"/>
      <c r="U23" s="135" t="s">
        <v>288</v>
      </c>
      <c r="V23" s="136"/>
      <c r="W23" s="136"/>
      <c r="X23" s="137"/>
      <c r="Y23" s="141" t="s">
        <v>305</v>
      </c>
      <c r="Z23" s="142"/>
      <c r="AA23" s="142"/>
      <c r="AB23" s="143"/>
      <c r="AC23" s="135" t="s">
        <v>291</v>
      </c>
      <c r="AD23" s="136"/>
      <c r="AE23" s="136"/>
      <c r="AF23" s="137"/>
      <c r="AH23" s="141" t="s">
        <v>306</v>
      </c>
      <c r="AI23" s="142"/>
      <c r="AJ23" s="142"/>
      <c r="AK23" s="143"/>
      <c r="AL23" s="135" t="s">
        <v>300</v>
      </c>
      <c r="AM23" s="136"/>
      <c r="AN23" s="136"/>
      <c r="AO23" s="137"/>
      <c r="AP23" s="138"/>
      <c r="AQ23" s="139"/>
      <c r="AR23" s="139"/>
      <c r="AS23" s="140"/>
      <c r="AT23" s="135" t="s">
        <v>302</v>
      </c>
      <c r="AU23" s="136"/>
      <c r="AV23" s="136"/>
      <c r="AW23" s="137"/>
      <c r="AX23" s="138"/>
      <c r="AY23" s="139"/>
      <c r="AZ23" s="139"/>
      <c r="BA23" s="140"/>
      <c r="BB23" s="135" t="s">
        <v>297</v>
      </c>
      <c r="BC23" s="136"/>
      <c r="BD23" s="136"/>
      <c r="BE23" s="137"/>
      <c r="BF23" s="138"/>
      <c r="BG23" s="139"/>
      <c r="BH23" s="139"/>
      <c r="BI23" s="140"/>
      <c r="BJ23" s="135" t="s">
        <v>299</v>
      </c>
      <c r="BK23" s="136"/>
      <c r="BL23" s="136"/>
      <c r="BM23" s="137"/>
    </row>
    <row r="24" spans="3:63" ht="13.5">
      <c r="C24" s="20"/>
      <c r="D24" s="26"/>
      <c r="E24" s="26"/>
      <c r="F24" s="21"/>
      <c r="K24" s="20"/>
      <c r="L24" s="26"/>
      <c r="M24" s="26"/>
      <c r="N24" s="21"/>
      <c r="S24" s="20"/>
      <c r="T24" s="26"/>
      <c r="U24" s="26"/>
      <c r="V24" s="21"/>
      <c r="AA24" s="20"/>
      <c r="AB24" s="26"/>
      <c r="AC24" s="26"/>
      <c r="AD24" s="21"/>
      <c r="AJ24" s="20"/>
      <c r="AK24" s="26"/>
      <c r="AL24" s="26"/>
      <c r="AM24" s="21"/>
      <c r="AR24" s="20"/>
      <c r="AS24" s="26"/>
      <c r="AT24" s="26"/>
      <c r="AU24" s="21"/>
      <c r="AZ24" s="20"/>
      <c r="BA24" s="26"/>
      <c r="BB24" s="26"/>
      <c r="BC24" s="21"/>
      <c r="BH24" s="20"/>
      <c r="BI24" s="26"/>
      <c r="BJ24" s="26"/>
      <c r="BK24" s="21"/>
    </row>
    <row r="25" spans="2:62" ht="14.25" thickBot="1">
      <c r="B25">
        <v>0</v>
      </c>
      <c r="E25" s="12"/>
      <c r="M25" s="12"/>
      <c r="U25" s="12"/>
      <c r="Z25">
        <v>0</v>
      </c>
      <c r="AC25" s="12"/>
      <c r="AI25">
        <v>1</v>
      </c>
      <c r="AL25" s="12"/>
      <c r="AT25" s="12"/>
      <c r="BB25" s="12"/>
      <c r="BJ25" s="12"/>
    </row>
    <row r="26" spans="3:63" ht="19.5" customHeight="1" thickBot="1">
      <c r="C26" s="135" t="s">
        <v>293</v>
      </c>
      <c r="D26" s="136"/>
      <c r="E26" s="136"/>
      <c r="F26" s="137"/>
      <c r="K26" s="135" t="s">
        <v>295</v>
      </c>
      <c r="L26" s="136"/>
      <c r="M26" s="136"/>
      <c r="N26" s="137"/>
      <c r="S26" s="135" t="s">
        <v>288</v>
      </c>
      <c r="T26" s="136"/>
      <c r="U26" s="136"/>
      <c r="V26" s="137"/>
      <c r="AA26" s="135" t="s">
        <v>291</v>
      </c>
      <c r="AB26" s="136"/>
      <c r="AC26" s="136"/>
      <c r="AD26" s="137"/>
      <c r="AJ26" s="135" t="s">
        <v>300</v>
      </c>
      <c r="AK26" s="136"/>
      <c r="AL26" s="136"/>
      <c r="AM26" s="137"/>
      <c r="AR26" s="135" t="s">
        <v>302</v>
      </c>
      <c r="AS26" s="136"/>
      <c r="AT26" s="136"/>
      <c r="AU26" s="137"/>
      <c r="AZ26" s="135" t="s">
        <v>297</v>
      </c>
      <c r="BA26" s="136"/>
      <c r="BB26" s="136"/>
      <c r="BC26" s="137"/>
      <c r="BH26" s="135" t="s">
        <v>299</v>
      </c>
      <c r="BI26" s="136"/>
      <c r="BJ26" s="136"/>
      <c r="BK26" s="137"/>
    </row>
    <row r="27" spans="5:76" s="2" customFormat="1" ht="13.5">
      <c r="E27" s="20"/>
      <c r="F27" s="26"/>
      <c r="G27" s="26"/>
      <c r="H27" s="26"/>
      <c r="I27" s="26"/>
      <c r="J27" s="26"/>
      <c r="K27" s="26"/>
      <c r="L27" s="21"/>
      <c r="M27" s="2">
        <v>2</v>
      </c>
      <c r="T27" s="2">
        <v>2</v>
      </c>
      <c r="U27" s="20"/>
      <c r="V27" s="26"/>
      <c r="W27" s="26"/>
      <c r="X27" s="26"/>
      <c r="Y27" s="26"/>
      <c r="Z27" s="26"/>
      <c r="AA27" s="26"/>
      <c r="AB27" s="21"/>
      <c r="AL27" s="20"/>
      <c r="AM27" s="26"/>
      <c r="AN27" s="26"/>
      <c r="AO27" s="26"/>
      <c r="AP27" s="26"/>
      <c r="AQ27" s="26"/>
      <c r="AR27" s="26"/>
      <c r="AS27" s="21"/>
      <c r="AT27" s="2">
        <v>0</v>
      </c>
      <c r="BB27" s="20"/>
      <c r="BC27" s="26"/>
      <c r="BD27" s="26"/>
      <c r="BE27" s="26"/>
      <c r="BF27" s="26"/>
      <c r="BG27" s="26"/>
      <c r="BH27" s="26"/>
      <c r="BI27" s="21"/>
      <c r="BJ27" s="2">
        <v>1</v>
      </c>
      <c r="BT27" s="27" t="s">
        <v>24</v>
      </c>
      <c r="BU27" s="28" t="s">
        <v>181</v>
      </c>
      <c r="BW27" s="28" t="s">
        <v>25</v>
      </c>
      <c r="BX27" s="28" t="s">
        <v>26</v>
      </c>
    </row>
    <row r="28" spans="9:76" ht="14.25" thickBot="1">
      <c r="I28" s="13"/>
      <c r="K28" t="s">
        <v>182</v>
      </c>
      <c r="Y28" s="13"/>
      <c r="AA28" t="s">
        <v>183</v>
      </c>
      <c r="AP28" s="13"/>
      <c r="AR28" t="s">
        <v>182</v>
      </c>
      <c r="BF28" s="13"/>
      <c r="BH28" t="s">
        <v>183</v>
      </c>
      <c r="BT28" s="27"/>
      <c r="BU28" s="28"/>
      <c r="BW28" s="28"/>
      <c r="BX28" s="28"/>
    </row>
    <row r="29" spans="7:76" ht="19.5" thickBot="1">
      <c r="G29" s="135" t="s">
        <v>293</v>
      </c>
      <c r="H29" s="136"/>
      <c r="I29" s="136"/>
      <c r="J29" s="137"/>
      <c r="K29" s="135" t="s">
        <v>289</v>
      </c>
      <c r="L29" s="136"/>
      <c r="M29" s="136"/>
      <c r="N29" s="137"/>
      <c r="W29" s="135" t="s">
        <v>291</v>
      </c>
      <c r="X29" s="136"/>
      <c r="Y29" s="136"/>
      <c r="Z29" s="137"/>
      <c r="AA29" s="135" t="s">
        <v>292</v>
      </c>
      <c r="AB29" s="136"/>
      <c r="AC29" s="136"/>
      <c r="AD29" s="137"/>
      <c r="AN29" s="135" t="s">
        <v>300</v>
      </c>
      <c r="AO29" s="136"/>
      <c r="AP29" s="136"/>
      <c r="AQ29" s="137"/>
      <c r="AR29" s="135" t="s">
        <v>298</v>
      </c>
      <c r="AS29" s="136"/>
      <c r="AT29" s="136"/>
      <c r="AU29" s="137"/>
      <c r="BD29" s="135" t="s">
        <v>297</v>
      </c>
      <c r="BE29" s="136"/>
      <c r="BF29" s="136"/>
      <c r="BG29" s="137"/>
      <c r="BH29" s="135" t="s">
        <v>303</v>
      </c>
      <c r="BI29" s="136"/>
      <c r="BJ29" s="136"/>
      <c r="BK29" s="137"/>
      <c r="BT29" s="28" t="s">
        <v>27</v>
      </c>
      <c r="BU29" s="28" t="s">
        <v>181</v>
      </c>
      <c r="BW29" s="27" t="s">
        <v>28</v>
      </c>
      <c r="BX29" s="28" t="s">
        <v>181</v>
      </c>
    </row>
    <row r="30" spans="9:76" ht="13.5">
      <c r="I30" s="20"/>
      <c r="J30" s="26"/>
      <c r="K30" s="26"/>
      <c r="L30" s="21"/>
      <c r="Y30" s="20"/>
      <c r="Z30" s="26"/>
      <c r="AA30" s="26"/>
      <c r="AB30" s="21"/>
      <c r="AP30" s="20"/>
      <c r="AQ30" s="26"/>
      <c r="AR30" s="26"/>
      <c r="AS30" s="21"/>
      <c r="BF30" s="20"/>
      <c r="BG30" s="26"/>
      <c r="BH30" s="26"/>
      <c r="BI30" s="21"/>
      <c r="BT30" s="28" t="s">
        <v>29</v>
      </c>
      <c r="BU30" s="28" t="s">
        <v>30</v>
      </c>
      <c r="BW30" s="28" t="s">
        <v>31</v>
      </c>
      <c r="BX30" s="28" t="s">
        <v>30</v>
      </c>
    </row>
    <row r="31" spans="11:76" ht="14.25" thickBot="1">
      <c r="K31" s="12"/>
      <c r="M31">
        <v>0</v>
      </c>
      <c r="AA31" s="12"/>
      <c r="AC31">
        <v>1</v>
      </c>
      <c r="AR31" s="12"/>
      <c r="AT31">
        <v>2</v>
      </c>
      <c r="BH31" s="12"/>
      <c r="BJ31">
        <v>1</v>
      </c>
      <c r="BT31" s="28" t="s">
        <v>32</v>
      </c>
      <c r="BU31" s="28" t="s">
        <v>181</v>
      </c>
      <c r="BW31" s="28" t="s">
        <v>33</v>
      </c>
      <c r="BX31" s="28" t="s">
        <v>181</v>
      </c>
    </row>
    <row r="32" spans="9:76" ht="19.5" thickBot="1">
      <c r="I32" s="135" t="s">
        <v>293</v>
      </c>
      <c r="J32" s="136"/>
      <c r="K32" s="136"/>
      <c r="L32" s="137"/>
      <c r="Y32" s="135" t="s">
        <v>291</v>
      </c>
      <c r="Z32" s="136"/>
      <c r="AA32" s="136"/>
      <c r="AB32" s="137"/>
      <c r="AP32" s="135" t="s">
        <v>300</v>
      </c>
      <c r="AQ32" s="136"/>
      <c r="AR32" s="136"/>
      <c r="AS32" s="137"/>
      <c r="BF32" s="135" t="s">
        <v>297</v>
      </c>
      <c r="BG32" s="136"/>
      <c r="BH32" s="136"/>
      <c r="BI32" s="137"/>
      <c r="BT32" s="28"/>
      <c r="BU32" s="28"/>
      <c r="BW32" s="28"/>
      <c r="BX32" s="28"/>
    </row>
    <row r="33" spans="72:76" ht="13.5">
      <c r="BT33" s="28"/>
      <c r="BU33" s="28"/>
      <c r="BW33" s="28"/>
      <c r="BX33" s="28"/>
    </row>
    <row r="34" spans="72:76" ht="13.5">
      <c r="BT34" s="28" t="s">
        <v>34</v>
      </c>
      <c r="BU34" s="28" t="s">
        <v>181</v>
      </c>
      <c r="BW34" s="28" t="s">
        <v>35</v>
      </c>
      <c r="BX34" s="28" t="s">
        <v>30</v>
      </c>
    </row>
    <row r="35" spans="72:76" ht="13.5">
      <c r="BT35" s="28" t="s">
        <v>36</v>
      </c>
      <c r="BU35" s="28" t="s">
        <v>181</v>
      </c>
      <c r="BW35" s="28" t="s">
        <v>37</v>
      </c>
      <c r="BX35" s="28" t="s">
        <v>181</v>
      </c>
    </row>
    <row r="36" spans="72:76" ht="13.5">
      <c r="BT36" s="28"/>
      <c r="BU36" s="28"/>
      <c r="BW36" s="28"/>
      <c r="BX36" s="28"/>
    </row>
    <row r="37" spans="72:76" ht="13.5">
      <c r="BT37" s="28" t="s">
        <v>38</v>
      </c>
      <c r="BU37" s="28" t="s">
        <v>181</v>
      </c>
      <c r="BW37" s="28" t="s">
        <v>39</v>
      </c>
      <c r="BX37" s="28" t="s">
        <v>181</v>
      </c>
    </row>
    <row r="38" spans="72:76" ht="13.5">
      <c r="BT38" s="28"/>
      <c r="BU38" s="28"/>
      <c r="BW38" s="28"/>
      <c r="BX38" s="28"/>
    </row>
    <row r="39" spans="72:76" ht="13.5">
      <c r="BT39" s="28" t="s">
        <v>40</v>
      </c>
      <c r="BU39" s="28" t="s">
        <v>181</v>
      </c>
      <c r="BW39" s="27" t="s">
        <v>41</v>
      </c>
      <c r="BX39" s="28" t="s">
        <v>181</v>
      </c>
    </row>
    <row r="40" spans="72:76" ht="13.5">
      <c r="BT40" s="28"/>
      <c r="BU40" s="28"/>
      <c r="BW40" s="27"/>
      <c r="BX40" s="28"/>
    </row>
    <row r="41" spans="72:76" ht="13.5">
      <c r="BT41" s="27" t="s">
        <v>42</v>
      </c>
      <c r="BU41" s="28" t="s">
        <v>181</v>
      </c>
      <c r="BW41" s="28" t="s">
        <v>43</v>
      </c>
      <c r="BX41" s="28" t="s">
        <v>30</v>
      </c>
    </row>
    <row r="42" spans="72:76" ht="13.5">
      <c r="BT42" s="28" t="s">
        <v>44</v>
      </c>
      <c r="BU42" s="28" t="s">
        <v>30</v>
      </c>
      <c r="BV42" s="18"/>
      <c r="BW42" s="28"/>
      <c r="BX42" s="28"/>
    </row>
  </sheetData>
  <mergeCells count="176">
    <mergeCell ref="E12:H12"/>
    <mergeCell ref="A12:D12"/>
    <mergeCell ref="Q15:R15"/>
    <mergeCell ref="O15:P15"/>
    <mergeCell ref="M12:P12"/>
    <mergeCell ref="I12:L12"/>
    <mergeCell ref="AL15:AM15"/>
    <mergeCell ref="AJ15:AK15"/>
    <mergeCell ref="AH15:AI15"/>
    <mergeCell ref="S15:T15"/>
    <mergeCell ref="AE15:AF15"/>
    <mergeCell ref="AC15:AD15"/>
    <mergeCell ref="AL17:AM17"/>
    <mergeCell ref="AN17:AO17"/>
    <mergeCell ref="AX17:AY17"/>
    <mergeCell ref="AZ17:BA17"/>
    <mergeCell ref="AT17:AU17"/>
    <mergeCell ref="AV17:AW17"/>
    <mergeCell ref="AP17:AQ17"/>
    <mergeCell ref="AR17:AS17"/>
    <mergeCell ref="U17:V17"/>
    <mergeCell ref="W17:X17"/>
    <mergeCell ref="Y17:Z17"/>
    <mergeCell ref="AA17:AB17"/>
    <mergeCell ref="AC17:AD17"/>
    <mergeCell ref="AE17:AF17"/>
    <mergeCell ref="AH17:AI17"/>
    <mergeCell ref="AJ17:AK17"/>
    <mergeCell ref="Q17:R17"/>
    <mergeCell ref="S17:T17"/>
    <mergeCell ref="AA9:AD9"/>
    <mergeCell ref="S9:V9"/>
    <mergeCell ref="AC12:AF12"/>
    <mergeCell ref="W15:X15"/>
    <mergeCell ref="Y15:Z15"/>
    <mergeCell ref="Y12:AB12"/>
    <mergeCell ref="S16:T16"/>
    <mergeCell ref="AA16:AB16"/>
    <mergeCell ref="I20:L20"/>
    <mergeCell ref="M20:P20"/>
    <mergeCell ref="A17:B17"/>
    <mergeCell ref="C17:D17"/>
    <mergeCell ref="E17:F17"/>
    <mergeCell ref="G17:H17"/>
    <mergeCell ref="A20:D20"/>
    <mergeCell ref="E20:H20"/>
    <mergeCell ref="O17:P17"/>
    <mergeCell ref="M16:N16"/>
    <mergeCell ref="I17:J17"/>
    <mergeCell ref="K17:L17"/>
    <mergeCell ref="M17:N17"/>
    <mergeCell ref="K16:L16"/>
    <mergeCell ref="C9:F9"/>
    <mergeCell ref="U15:V15"/>
    <mergeCell ref="I15:J15"/>
    <mergeCell ref="K15:L15"/>
    <mergeCell ref="M15:N15"/>
    <mergeCell ref="Q12:T12"/>
    <mergeCell ref="U12:X12"/>
    <mergeCell ref="E15:F15"/>
    <mergeCell ref="G15:H15"/>
    <mergeCell ref="K9:N9"/>
    <mergeCell ref="AC20:AF20"/>
    <mergeCell ref="S26:V26"/>
    <mergeCell ref="AA26:AD26"/>
    <mergeCell ref="U23:X23"/>
    <mergeCell ref="Y23:AB23"/>
    <mergeCell ref="AC23:AF23"/>
    <mergeCell ref="Q23:T23"/>
    <mergeCell ref="Q20:T20"/>
    <mergeCell ref="U20:X20"/>
    <mergeCell ref="Y20:AB20"/>
    <mergeCell ref="I23:L23"/>
    <mergeCell ref="M23:P23"/>
    <mergeCell ref="C26:F26"/>
    <mergeCell ref="K26:N26"/>
    <mergeCell ref="A23:D23"/>
    <mergeCell ref="E23:H23"/>
    <mergeCell ref="O16:P16"/>
    <mergeCell ref="U16:V16"/>
    <mergeCell ref="A15:B15"/>
    <mergeCell ref="C15:D15"/>
    <mergeCell ref="A16:B16"/>
    <mergeCell ref="C16:D16"/>
    <mergeCell ref="E16:F16"/>
    <mergeCell ref="G16:H16"/>
    <mergeCell ref="Q16:R16"/>
    <mergeCell ref="I16:J16"/>
    <mergeCell ref="BF12:BI12"/>
    <mergeCell ref="BJ12:BM12"/>
    <mergeCell ref="AJ9:AM9"/>
    <mergeCell ref="AR9:AU9"/>
    <mergeCell ref="AZ9:BC9"/>
    <mergeCell ref="AH12:AK12"/>
    <mergeCell ref="AL12:AO12"/>
    <mergeCell ref="AE16:AF16"/>
    <mergeCell ref="W16:X16"/>
    <mergeCell ref="Y16:Z16"/>
    <mergeCell ref="AN15:AO15"/>
    <mergeCell ref="AH16:AI16"/>
    <mergeCell ref="AJ16:AK16"/>
    <mergeCell ref="AL16:AM16"/>
    <mergeCell ref="AN16:AO16"/>
    <mergeCell ref="AC16:AD16"/>
    <mergeCell ref="AA15:AB15"/>
    <mergeCell ref="AP15:AQ15"/>
    <mergeCell ref="AR15:AS15"/>
    <mergeCell ref="AT15:AU15"/>
    <mergeCell ref="BH9:BK9"/>
    <mergeCell ref="AP12:AS12"/>
    <mergeCell ref="AT12:AW12"/>
    <mergeCell ref="AX12:BA12"/>
    <mergeCell ref="BF15:BG15"/>
    <mergeCell ref="BH15:BI15"/>
    <mergeCell ref="BB12:BE12"/>
    <mergeCell ref="AT16:AU16"/>
    <mergeCell ref="AV16:AW16"/>
    <mergeCell ref="AX16:AY16"/>
    <mergeCell ref="BD15:BE15"/>
    <mergeCell ref="AV15:AW15"/>
    <mergeCell ref="AX15:AY15"/>
    <mergeCell ref="AZ15:BA15"/>
    <mergeCell ref="BB15:BC15"/>
    <mergeCell ref="BB16:BC16"/>
    <mergeCell ref="BD16:BE16"/>
    <mergeCell ref="AX20:BA20"/>
    <mergeCell ref="BB20:BE20"/>
    <mergeCell ref="BB17:BC17"/>
    <mergeCell ref="BD17:BE17"/>
    <mergeCell ref="BL15:BM15"/>
    <mergeCell ref="BJ15:BK15"/>
    <mergeCell ref="BF17:BG17"/>
    <mergeCell ref="BH17:BI17"/>
    <mergeCell ref="BJ17:BK17"/>
    <mergeCell ref="BL17:BM17"/>
    <mergeCell ref="BF16:BG16"/>
    <mergeCell ref="AP20:AS20"/>
    <mergeCell ref="AT20:AW20"/>
    <mergeCell ref="BJ23:BM23"/>
    <mergeCell ref="BH16:BI16"/>
    <mergeCell ref="BJ16:BK16"/>
    <mergeCell ref="BL16:BM16"/>
    <mergeCell ref="AP16:AQ16"/>
    <mergeCell ref="AR16:AS16"/>
    <mergeCell ref="BF20:BI20"/>
    <mergeCell ref="AZ16:BA16"/>
    <mergeCell ref="BJ20:BM20"/>
    <mergeCell ref="AH23:AK23"/>
    <mergeCell ref="AL23:AO23"/>
    <mergeCell ref="AP23:AS23"/>
    <mergeCell ref="AT23:AW23"/>
    <mergeCell ref="AX23:BA23"/>
    <mergeCell ref="BB23:BE23"/>
    <mergeCell ref="BF23:BI23"/>
    <mergeCell ref="AH20:AK20"/>
    <mergeCell ref="AL20:AO20"/>
    <mergeCell ref="G29:J29"/>
    <mergeCell ref="K29:N29"/>
    <mergeCell ref="I32:L32"/>
    <mergeCell ref="W29:Z29"/>
    <mergeCell ref="AN6:AQ6"/>
    <mergeCell ref="BD6:BG6"/>
    <mergeCell ref="G6:J6"/>
    <mergeCell ref="W6:Z6"/>
    <mergeCell ref="AJ26:AM26"/>
    <mergeCell ref="AR26:AU26"/>
    <mergeCell ref="BD29:BG29"/>
    <mergeCell ref="BH29:BK29"/>
    <mergeCell ref="AZ26:BC26"/>
    <mergeCell ref="BH26:BK26"/>
    <mergeCell ref="AP32:AS32"/>
    <mergeCell ref="BF32:BI32"/>
    <mergeCell ref="AA29:AD29"/>
    <mergeCell ref="Y32:AB32"/>
    <mergeCell ref="AN29:AQ29"/>
    <mergeCell ref="AR29:AU29"/>
  </mergeCells>
  <printOptions/>
  <pageMargins left="0.1968503937007874" right="0.1968503937007874" top="0.5905511811023623" bottom="0.1968503937007874" header="0.31496062992125984" footer="0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2"/>
  <sheetViews>
    <sheetView showGridLines="0" zoomScale="60" zoomScaleNormal="60" workbookViewId="0" topLeftCell="A1">
      <selection activeCell="A1" sqref="A1"/>
    </sheetView>
  </sheetViews>
  <sheetFormatPr defaultColWidth="2.875" defaultRowHeight="13.5"/>
  <cols>
    <col min="1" max="67" width="2.25390625" style="0" customWidth="1"/>
    <col min="68" max="71" width="2.875" style="0" customWidth="1"/>
    <col min="72" max="72" width="15.125" style="0" customWidth="1"/>
    <col min="73" max="73" width="3.375" style="0" customWidth="1"/>
    <col min="74" max="74" width="2.75390625" style="0" customWidth="1"/>
    <col min="75" max="75" width="15.50390625" style="0" customWidth="1"/>
  </cols>
  <sheetData>
    <row r="1" ht="13.5">
      <c r="B1" t="s">
        <v>175</v>
      </c>
    </row>
    <row r="2" ht="13.5">
      <c r="B2" t="s">
        <v>176</v>
      </c>
    </row>
    <row r="4" spans="2:58" ht="22.5" customHeight="1">
      <c r="B4" s="1" t="s">
        <v>184</v>
      </c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2"/>
      <c r="T4" s="2"/>
      <c r="U4" s="2"/>
      <c r="V4" s="2"/>
      <c r="W4" s="2"/>
      <c r="X4" s="2"/>
      <c r="Y4" s="2"/>
      <c r="AI4" s="1" t="s">
        <v>185</v>
      </c>
      <c r="AO4" s="2"/>
      <c r="AP4" s="2"/>
      <c r="AQ4" s="2"/>
      <c r="AR4" s="2"/>
      <c r="AS4" s="2"/>
      <c r="AT4" s="2"/>
      <c r="AU4" s="2"/>
      <c r="AV4" s="3"/>
      <c r="AW4" s="3"/>
      <c r="AX4" s="3"/>
      <c r="AY4" s="3"/>
      <c r="AZ4" s="2"/>
      <c r="BA4" s="2"/>
      <c r="BB4" s="2"/>
      <c r="BC4" s="2"/>
      <c r="BD4" s="2"/>
      <c r="BE4" s="2"/>
      <c r="BF4" s="2"/>
    </row>
    <row r="5" spans="8:58" ht="14.25" thickBot="1"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3:63" s="4" customFormat="1" ht="19.5" customHeight="1" thickBot="1">
      <c r="C6" s="3"/>
      <c r="D6" s="3"/>
      <c r="E6" s="3"/>
      <c r="F6" s="3"/>
      <c r="G6" s="135" t="s">
        <v>307</v>
      </c>
      <c r="H6" s="136"/>
      <c r="I6" s="136"/>
      <c r="J6" s="137"/>
      <c r="K6" s="3"/>
      <c r="L6" s="3"/>
      <c r="M6" s="3"/>
      <c r="N6" s="3"/>
      <c r="S6" s="3"/>
      <c r="T6" s="3"/>
      <c r="U6" s="3"/>
      <c r="V6" s="3"/>
      <c r="W6" s="135" t="s">
        <v>311</v>
      </c>
      <c r="X6" s="136"/>
      <c r="Y6" s="136"/>
      <c r="Z6" s="137"/>
      <c r="AA6" s="3"/>
      <c r="AB6" s="3"/>
      <c r="AC6" s="3"/>
      <c r="AD6" s="3"/>
      <c r="AJ6" s="3"/>
      <c r="AK6" s="3"/>
      <c r="AL6" s="3"/>
      <c r="AM6" s="3"/>
      <c r="AN6" s="135" t="s">
        <v>317</v>
      </c>
      <c r="AO6" s="136"/>
      <c r="AP6" s="136"/>
      <c r="AQ6" s="137"/>
      <c r="AR6" s="3"/>
      <c r="AS6" s="3"/>
      <c r="AT6" s="3"/>
      <c r="AU6" s="3"/>
      <c r="AZ6" s="3"/>
      <c r="BA6" s="3"/>
      <c r="BB6" s="3"/>
      <c r="BC6" s="3"/>
      <c r="BD6" s="135" t="s">
        <v>321</v>
      </c>
      <c r="BE6" s="136"/>
      <c r="BF6" s="136"/>
      <c r="BG6" s="137"/>
      <c r="BH6" s="3"/>
      <c r="BI6" s="3"/>
      <c r="BJ6" s="3"/>
      <c r="BK6" s="3"/>
    </row>
    <row r="7" spans="9:58" s="4" customFormat="1" ht="13.5">
      <c r="I7" s="5"/>
      <c r="M7" s="4">
        <v>1</v>
      </c>
      <c r="O7" s="6"/>
      <c r="Y7" s="5"/>
      <c r="AC7" s="4">
        <v>3</v>
      </c>
      <c r="AK7" s="4">
        <v>3</v>
      </c>
      <c r="AP7" s="5"/>
      <c r="AV7" s="6"/>
      <c r="BA7" s="4">
        <v>2</v>
      </c>
      <c r="BF7" s="5"/>
    </row>
    <row r="8" spans="4:63" s="4" customFormat="1" ht="14.25" thickBot="1">
      <c r="D8" s="6"/>
      <c r="E8" s="7"/>
      <c r="F8" s="8"/>
      <c r="G8" s="8"/>
      <c r="H8" s="9" t="s">
        <v>179</v>
      </c>
      <c r="I8" s="9"/>
      <c r="J8" s="8"/>
      <c r="K8" s="8"/>
      <c r="L8" s="10"/>
      <c r="M8" s="6"/>
      <c r="N8" s="11"/>
      <c r="T8" s="6"/>
      <c r="U8" s="7"/>
      <c r="V8" s="8"/>
      <c r="W8" s="8"/>
      <c r="X8" s="9" t="s">
        <v>180</v>
      </c>
      <c r="Y8" s="9"/>
      <c r="Z8" s="8"/>
      <c r="AA8" s="8"/>
      <c r="AB8" s="10"/>
      <c r="AC8" s="6"/>
      <c r="AD8" s="11"/>
      <c r="AK8" s="6"/>
      <c r="AL8" s="7"/>
      <c r="AM8" s="8"/>
      <c r="AN8" s="8"/>
      <c r="AO8" s="9" t="s">
        <v>179</v>
      </c>
      <c r="AP8" s="9"/>
      <c r="AQ8" s="8"/>
      <c r="AR8" s="8"/>
      <c r="AS8" s="10"/>
      <c r="AT8" s="6"/>
      <c r="AU8" s="11"/>
      <c r="BA8" s="6"/>
      <c r="BB8" s="7"/>
      <c r="BC8" s="8"/>
      <c r="BD8" s="8"/>
      <c r="BE8" s="9" t="s">
        <v>180</v>
      </c>
      <c r="BF8" s="9"/>
      <c r="BG8" s="8"/>
      <c r="BH8" s="8"/>
      <c r="BI8" s="10"/>
      <c r="BJ8" s="6"/>
      <c r="BK8" s="11"/>
    </row>
    <row r="9" spans="3:63" ht="19.5" customHeight="1" thickBot="1">
      <c r="C9" s="135" t="s">
        <v>307</v>
      </c>
      <c r="D9" s="136"/>
      <c r="E9" s="136"/>
      <c r="F9" s="137"/>
      <c r="K9" s="135" t="s">
        <v>310</v>
      </c>
      <c r="L9" s="136"/>
      <c r="M9" s="136"/>
      <c r="N9" s="137"/>
      <c r="S9" s="135" t="s">
        <v>311</v>
      </c>
      <c r="T9" s="136"/>
      <c r="U9" s="136"/>
      <c r="V9" s="137"/>
      <c r="AA9" s="135" t="s">
        <v>313</v>
      </c>
      <c r="AB9" s="136"/>
      <c r="AC9" s="136"/>
      <c r="AD9" s="137"/>
      <c r="AJ9" s="135" t="s">
        <v>316</v>
      </c>
      <c r="AK9" s="136"/>
      <c r="AL9" s="136"/>
      <c r="AM9" s="137"/>
      <c r="AR9" s="135" t="s">
        <v>317</v>
      </c>
      <c r="AS9" s="136"/>
      <c r="AT9" s="136"/>
      <c r="AU9" s="137"/>
      <c r="AZ9" s="135" t="s">
        <v>319</v>
      </c>
      <c r="BA9" s="136"/>
      <c r="BB9" s="136"/>
      <c r="BC9" s="137"/>
      <c r="BH9" s="135" t="s">
        <v>321</v>
      </c>
      <c r="BI9" s="136"/>
      <c r="BJ9" s="136"/>
      <c r="BK9" s="137"/>
    </row>
    <row r="10" spans="1:65" ht="13.5">
      <c r="A10" s="2"/>
      <c r="B10" s="2"/>
      <c r="C10" s="2"/>
      <c r="D10" s="2"/>
      <c r="E10" s="12"/>
      <c r="F10" s="2"/>
      <c r="G10" s="2">
        <v>0</v>
      </c>
      <c r="H10" s="2"/>
      <c r="I10" s="2"/>
      <c r="J10" s="2">
        <v>1</v>
      </c>
      <c r="K10" s="2"/>
      <c r="L10" s="2"/>
      <c r="M10" s="12"/>
      <c r="N10" s="2"/>
      <c r="O10" s="6"/>
      <c r="P10" s="4"/>
      <c r="Q10" s="2"/>
      <c r="R10" s="2"/>
      <c r="S10" s="2"/>
      <c r="T10" s="2"/>
      <c r="U10" s="12"/>
      <c r="V10" s="2"/>
      <c r="W10" s="2">
        <v>2</v>
      </c>
      <c r="X10" s="2"/>
      <c r="Y10" s="2"/>
      <c r="Z10" s="2"/>
      <c r="AA10" s="2"/>
      <c r="AB10" s="2"/>
      <c r="AC10" s="12"/>
      <c r="AD10" s="2"/>
      <c r="AE10" s="2">
        <v>3</v>
      </c>
      <c r="AF10" s="2"/>
      <c r="AH10" s="2"/>
      <c r="AI10" s="2">
        <v>2</v>
      </c>
      <c r="AJ10" s="2"/>
      <c r="AK10" s="2"/>
      <c r="AL10" s="12"/>
      <c r="AM10" s="2"/>
      <c r="AN10" s="2"/>
      <c r="AO10" s="2"/>
      <c r="AP10" s="2"/>
      <c r="AQ10" s="2"/>
      <c r="AR10" s="2"/>
      <c r="AS10" s="2"/>
      <c r="AT10" s="12"/>
      <c r="AU10" s="2"/>
      <c r="AV10" s="6">
        <v>3</v>
      </c>
      <c r="AW10" s="4"/>
      <c r="AX10" s="2"/>
      <c r="AY10" s="2">
        <v>3</v>
      </c>
      <c r="AZ10" s="2"/>
      <c r="BA10" s="2"/>
      <c r="BB10" s="12"/>
      <c r="BC10" s="2"/>
      <c r="BD10" s="2"/>
      <c r="BE10" s="2"/>
      <c r="BF10" s="2"/>
      <c r="BG10" s="2">
        <v>3</v>
      </c>
      <c r="BH10" s="2"/>
      <c r="BI10" s="2"/>
      <c r="BJ10" s="12"/>
      <c r="BK10" s="2"/>
      <c r="BL10" s="2"/>
      <c r="BM10" s="2"/>
    </row>
    <row r="11" spans="1:65" ht="14.25" thickBot="1">
      <c r="A11" s="2"/>
      <c r="B11" s="2"/>
      <c r="C11" s="13"/>
      <c r="D11" s="14" t="s">
        <v>0</v>
      </c>
      <c r="E11" s="14"/>
      <c r="F11" s="15"/>
      <c r="G11" s="2"/>
      <c r="H11" s="2"/>
      <c r="I11" s="2"/>
      <c r="J11" s="2"/>
      <c r="K11" s="13"/>
      <c r="L11" s="14" t="s">
        <v>1</v>
      </c>
      <c r="M11" s="14"/>
      <c r="N11" s="16"/>
      <c r="O11" s="2"/>
      <c r="P11" s="2"/>
      <c r="Q11" s="2"/>
      <c r="R11" s="2"/>
      <c r="S11" s="13"/>
      <c r="T11" s="14" t="s">
        <v>2</v>
      </c>
      <c r="U11" s="14"/>
      <c r="V11" s="15"/>
      <c r="W11" s="2"/>
      <c r="X11" s="2"/>
      <c r="Y11" s="2"/>
      <c r="Z11" s="2"/>
      <c r="AA11" s="13"/>
      <c r="AB11" s="14" t="s">
        <v>3</v>
      </c>
      <c r="AC11" s="14"/>
      <c r="AD11" s="15"/>
      <c r="AE11" s="2"/>
      <c r="AF11" s="2"/>
      <c r="AH11" s="2"/>
      <c r="AI11" s="2"/>
      <c r="AJ11" s="13"/>
      <c r="AK11" s="14" t="s">
        <v>0</v>
      </c>
      <c r="AL11" s="14"/>
      <c r="AM11" s="15"/>
      <c r="AN11" s="2"/>
      <c r="AO11" s="2"/>
      <c r="AP11" s="2"/>
      <c r="AQ11" s="2"/>
      <c r="AR11" s="13"/>
      <c r="AS11" s="14" t="s">
        <v>1</v>
      </c>
      <c r="AT11" s="14"/>
      <c r="AU11" s="16"/>
      <c r="AV11" s="2"/>
      <c r="AW11" s="2"/>
      <c r="AX11" s="2"/>
      <c r="AY11" s="2"/>
      <c r="AZ11" s="13"/>
      <c r="BA11" s="14" t="s">
        <v>2</v>
      </c>
      <c r="BB11" s="14"/>
      <c r="BC11" s="15"/>
      <c r="BD11" s="2"/>
      <c r="BE11" s="2"/>
      <c r="BF11" s="2"/>
      <c r="BG11" s="2"/>
      <c r="BH11" s="13"/>
      <c r="BI11" s="14" t="s">
        <v>3</v>
      </c>
      <c r="BJ11" s="14"/>
      <c r="BK11" s="15"/>
      <c r="BL11" s="2"/>
      <c r="BM11" s="2"/>
    </row>
    <row r="12" spans="1:65" ht="19.5" customHeight="1" thickBot="1">
      <c r="A12" s="135" t="s">
        <v>307</v>
      </c>
      <c r="B12" s="136"/>
      <c r="C12" s="136"/>
      <c r="D12" s="137"/>
      <c r="E12" s="135" t="s">
        <v>308</v>
      </c>
      <c r="F12" s="136"/>
      <c r="G12" s="136"/>
      <c r="H12" s="137"/>
      <c r="I12" s="135" t="s">
        <v>309</v>
      </c>
      <c r="J12" s="136"/>
      <c r="K12" s="136"/>
      <c r="L12" s="137"/>
      <c r="M12" s="135" t="s">
        <v>310</v>
      </c>
      <c r="N12" s="136"/>
      <c r="O12" s="136"/>
      <c r="P12" s="137"/>
      <c r="Q12" s="135" t="s">
        <v>311</v>
      </c>
      <c r="R12" s="136"/>
      <c r="S12" s="136"/>
      <c r="T12" s="137"/>
      <c r="U12" s="135" t="s">
        <v>312</v>
      </c>
      <c r="V12" s="136"/>
      <c r="W12" s="136"/>
      <c r="X12" s="137"/>
      <c r="Y12" s="135" t="s">
        <v>313</v>
      </c>
      <c r="Z12" s="136"/>
      <c r="AA12" s="136"/>
      <c r="AB12" s="137"/>
      <c r="AC12" s="135" t="s">
        <v>314</v>
      </c>
      <c r="AD12" s="136"/>
      <c r="AE12" s="136"/>
      <c r="AF12" s="137"/>
      <c r="AH12" s="135" t="s">
        <v>315</v>
      </c>
      <c r="AI12" s="136"/>
      <c r="AJ12" s="136"/>
      <c r="AK12" s="137"/>
      <c r="AL12" s="135" t="s">
        <v>316</v>
      </c>
      <c r="AM12" s="136"/>
      <c r="AN12" s="136"/>
      <c r="AO12" s="137"/>
      <c r="AP12" s="135" t="s">
        <v>317</v>
      </c>
      <c r="AQ12" s="136"/>
      <c r="AR12" s="136"/>
      <c r="AS12" s="137"/>
      <c r="AT12" s="135" t="s">
        <v>312</v>
      </c>
      <c r="AU12" s="136"/>
      <c r="AV12" s="136"/>
      <c r="AW12" s="137"/>
      <c r="AX12" s="135" t="s">
        <v>318</v>
      </c>
      <c r="AY12" s="136"/>
      <c r="AZ12" s="136"/>
      <c r="BA12" s="137"/>
      <c r="BB12" s="135" t="s">
        <v>319</v>
      </c>
      <c r="BC12" s="136"/>
      <c r="BD12" s="136"/>
      <c r="BE12" s="137"/>
      <c r="BF12" s="135" t="s">
        <v>320</v>
      </c>
      <c r="BG12" s="136"/>
      <c r="BH12" s="136"/>
      <c r="BI12" s="137"/>
      <c r="BJ12" s="135" t="s">
        <v>321</v>
      </c>
      <c r="BK12" s="136"/>
      <c r="BL12" s="136"/>
      <c r="BM12" s="137"/>
    </row>
    <row r="13" spans="3:64" ht="13.5">
      <c r="C13" s="12"/>
      <c r="E13">
        <v>2</v>
      </c>
      <c r="G13" s="12"/>
      <c r="K13" s="12"/>
      <c r="O13" s="12"/>
      <c r="S13" s="12"/>
      <c r="W13" s="12"/>
      <c r="AA13" s="12"/>
      <c r="AE13" s="12"/>
      <c r="AF13">
        <v>1</v>
      </c>
      <c r="AJ13" s="12"/>
      <c r="AL13">
        <v>1</v>
      </c>
      <c r="AN13" s="12"/>
      <c r="AR13" s="12"/>
      <c r="AV13" s="12"/>
      <c r="AZ13" s="12"/>
      <c r="BD13" s="12"/>
      <c r="BH13" s="12"/>
      <c r="BL13" s="12"/>
    </row>
    <row r="14" spans="2:64" ht="14.25" thickBot="1">
      <c r="B14" s="7" t="s">
        <v>4</v>
      </c>
      <c r="C14" s="10"/>
      <c r="F14" s="7" t="s">
        <v>5</v>
      </c>
      <c r="G14" s="10"/>
      <c r="J14" s="7" t="s">
        <v>6</v>
      </c>
      <c r="K14" s="10"/>
      <c r="N14" s="7" t="s">
        <v>7</v>
      </c>
      <c r="O14" s="10"/>
      <c r="Q14" s="17"/>
      <c r="R14" s="7" t="s">
        <v>8</v>
      </c>
      <c r="S14" s="10"/>
      <c r="V14" s="7" t="s">
        <v>9</v>
      </c>
      <c r="W14" s="10"/>
      <c r="Z14" s="7" t="s">
        <v>10</v>
      </c>
      <c r="AA14" s="10"/>
      <c r="AD14" s="7" t="s">
        <v>11</v>
      </c>
      <c r="AE14" s="10"/>
      <c r="AI14" s="7" t="s">
        <v>4</v>
      </c>
      <c r="AJ14" s="10"/>
      <c r="AM14" s="7" t="s">
        <v>5</v>
      </c>
      <c r="AN14" s="10"/>
      <c r="AQ14" s="7" t="s">
        <v>6</v>
      </c>
      <c r="AR14" s="10"/>
      <c r="AU14" s="7" t="s">
        <v>7</v>
      </c>
      <c r="AV14" s="10"/>
      <c r="AX14" s="17"/>
      <c r="AY14" s="7" t="s">
        <v>8</v>
      </c>
      <c r="AZ14" s="10"/>
      <c r="BC14" s="7" t="s">
        <v>9</v>
      </c>
      <c r="BD14" s="10"/>
      <c r="BG14" s="7" t="s">
        <v>10</v>
      </c>
      <c r="BH14" s="10"/>
      <c r="BK14" s="7" t="s">
        <v>11</v>
      </c>
      <c r="BL14" s="10"/>
    </row>
    <row r="15" spans="1:65" ht="19.5" customHeight="1">
      <c r="A15" s="150">
        <v>1</v>
      </c>
      <c r="B15" s="151"/>
      <c r="C15" s="148"/>
      <c r="D15" s="149"/>
      <c r="E15" s="150">
        <v>2</v>
      </c>
      <c r="F15" s="151"/>
      <c r="G15" s="150">
        <v>3</v>
      </c>
      <c r="H15" s="151"/>
      <c r="I15" s="150">
        <v>4</v>
      </c>
      <c r="J15" s="151"/>
      <c r="K15" s="148"/>
      <c r="L15" s="149"/>
      <c r="M15" s="148"/>
      <c r="N15" s="149"/>
      <c r="O15" s="150">
        <v>5</v>
      </c>
      <c r="P15" s="151"/>
      <c r="Q15" s="150">
        <v>6</v>
      </c>
      <c r="R15" s="151"/>
      <c r="S15" s="148"/>
      <c r="T15" s="149"/>
      <c r="U15" s="150">
        <v>7</v>
      </c>
      <c r="V15" s="151"/>
      <c r="W15" s="148"/>
      <c r="X15" s="149"/>
      <c r="Y15" s="150">
        <v>8</v>
      </c>
      <c r="Z15" s="151"/>
      <c r="AA15" s="148"/>
      <c r="AB15" s="149"/>
      <c r="AC15" s="150">
        <v>9</v>
      </c>
      <c r="AD15" s="151"/>
      <c r="AE15" s="150">
        <v>10</v>
      </c>
      <c r="AF15" s="151"/>
      <c r="AG15" s="18"/>
      <c r="AH15" s="150">
        <v>1</v>
      </c>
      <c r="AI15" s="151"/>
      <c r="AJ15" s="148"/>
      <c r="AK15" s="149"/>
      <c r="AL15" s="150">
        <v>2</v>
      </c>
      <c r="AM15" s="151"/>
      <c r="AN15" s="150">
        <v>3</v>
      </c>
      <c r="AO15" s="151"/>
      <c r="AP15" s="150">
        <v>4</v>
      </c>
      <c r="AQ15" s="151"/>
      <c r="AR15" s="148"/>
      <c r="AS15" s="149"/>
      <c r="AT15" s="148"/>
      <c r="AU15" s="149"/>
      <c r="AV15" s="150">
        <v>5</v>
      </c>
      <c r="AW15" s="151"/>
      <c r="AX15" s="150">
        <v>6</v>
      </c>
      <c r="AY15" s="151"/>
      <c r="AZ15" s="148"/>
      <c r="BA15" s="149"/>
      <c r="BB15" s="150">
        <v>7</v>
      </c>
      <c r="BC15" s="151"/>
      <c r="BD15" s="148"/>
      <c r="BE15" s="149"/>
      <c r="BF15" s="150">
        <v>8</v>
      </c>
      <c r="BG15" s="151"/>
      <c r="BH15" s="148"/>
      <c r="BI15" s="149"/>
      <c r="BJ15" s="150">
        <v>9</v>
      </c>
      <c r="BK15" s="151"/>
      <c r="BL15" s="148"/>
      <c r="BM15" s="149"/>
    </row>
    <row r="16" spans="1:65" ht="120" customHeight="1">
      <c r="A16" s="146" t="str">
        <f>BT27</f>
        <v>上村　晃弘</v>
      </c>
      <c r="B16" s="147"/>
      <c r="C16" s="144"/>
      <c r="D16" s="145"/>
      <c r="E16" s="146" t="str">
        <f>BT29</f>
        <v>小川　俊光</v>
      </c>
      <c r="F16" s="147"/>
      <c r="G16" s="146" t="str">
        <f>BT30</f>
        <v>大森　章平</v>
      </c>
      <c r="H16" s="147"/>
      <c r="I16" s="146" t="str">
        <f>BT31</f>
        <v>中野　慎司</v>
      </c>
      <c r="J16" s="147"/>
      <c r="K16" s="144"/>
      <c r="L16" s="145"/>
      <c r="M16" s="144"/>
      <c r="N16" s="145"/>
      <c r="O16" s="158" t="str">
        <f>BT34</f>
        <v>観野　朝子</v>
      </c>
      <c r="P16" s="159"/>
      <c r="Q16" s="146" t="str">
        <f>BT35</f>
        <v>渡辺　勝美</v>
      </c>
      <c r="R16" s="147"/>
      <c r="S16" s="144"/>
      <c r="T16" s="145"/>
      <c r="U16" s="146" t="str">
        <f>BT37</f>
        <v>福田　隆幸</v>
      </c>
      <c r="V16" s="147"/>
      <c r="W16" s="144"/>
      <c r="X16" s="145"/>
      <c r="Y16" s="146" t="str">
        <f>BT39</f>
        <v>後藤　一法</v>
      </c>
      <c r="Z16" s="147"/>
      <c r="AA16" s="144"/>
      <c r="AB16" s="145"/>
      <c r="AC16" s="146" t="str">
        <f>BT41</f>
        <v>稲場　泰樹</v>
      </c>
      <c r="AD16" s="147"/>
      <c r="AE16" s="158" t="str">
        <f>BT42</f>
        <v>三浦　佳代</v>
      </c>
      <c r="AF16" s="159"/>
      <c r="AG16" s="18"/>
      <c r="AH16" s="146" t="str">
        <f>BW27</f>
        <v>国見　希美子</v>
      </c>
      <c r="AI16" s="147"/>
      <c r="AJ16" s="144"/>
      <c r="AK16" s="145"/>
      <c r="AL16" s="146" t="str">
        <f>BW29</f>
        <v>金井　勇樹</v>
      </c>
      <c r="AM16" s="147"/>
      <c r="AN16" s="158" t="str">
        <f>BW30</f>
        <v>赤坂　誠</v>
      </c>
      <c r="AO16" s="159"/>
      <c r="AP16" s="146" t="str">
        <f>BW31</f>
        <v>嶽　信行</v>
      </c>
      <c r="AQ16" s="147"/>
      <c r="AR16" s="144"/>
      <c r="AS16" s="145"/>
      <c r="AT16" s="144"/>
      <c r="AU16" s="145"/>
      <c r="AV16" s="158" t="str">
        <f>BW34</f>
        <v>福田　恭太</v>
      </c>
      <c r="AW16" s="159"/>
      <c r="AX16" s="146" t="str">
        <f>BW35</f>
        <v>加藤　大海</v>
      </c>
      <c r="AY16" s="147"/>
      <c r="AZ16" s="144"/>
      <c r="BA16" s="145"/>
      <c r="BB16" s="146" t="str">
        <f>BW37</f>
        <v>高橋　恵理香</v>
      </c>
      <c r="BC16" s="147"/>
      <c r="BD16" s="144"/>
      <c r="BE16" s="145"/>
      <c r="BF16" s="146" t="str">
        <f>BW39</f>
        <v>西村　耕三</v>
      </c>
      <c r="BG16" s="147"/>
      <c r="BH16" s="144"/>
      <c r="BI16" s="145"/>
      <c r="BJ16" s="146" t="str">
        <f>BW41</f>
        <v>野澤　進吾</v>
      </c>
      <c r="BK16" s="147"/>
      <c r="BL16" s="144"/>
      <c r="BM16" s="145"/>
    </row>
    <row r="17" spans="1:65" s="18" customFormat="1" ht="24" customHeight="1" thickBot="1">
      <c r="A17" s="160" t="str">
        <f>BU27</f>
        <v>B1</v>
      </c>
      <c r="B17" s="161"/>
      <c r="C17" s="154"/>
      <c r="D17" s="155"/>
      <c r="E17" s="152" t="str">
        <f>BU29</f>
        <v>B</v>
      </c>
      <c r="F17" s="153"/>
      <c r="G17" s="156" t="str">
        <f>BU30</f>
        <v>C</v>
      </c>
      <c r="H17" s="157"/>
      <c r="I17" s="152" t="str">
        <f>BU31</f>
        <v>B</v>
      </c>
      <c r="J17" s="153"/>
      <c r="K17" s="154"/>
      <c r="L17" s="155"/>
      <c r="M17" s="154"/>
      <c r="N17" s="155"/>
      <c r="O17" s="156" t="str">
        <f>BU34</f>
        <v>C</v>
      </c>
      <c r="P17" s="157"/>
      <c r="Q17" s="152" t="str">
        <f>BU35</f>
        <v>B</v>
      </c>
      <c r="R17" s="153"/>
      <c r="S17" s="154"/>
      <c r="T17" s="155"/>
      <c r="U17" s="152" t="str">
        <f>BU37</f>
        <v>B</v>
      </c>
      <c r="V17" s="153"/>
      <c r="W17" s="154"/>
      <c r="X17" s="155"/>
      <c r="Y17" s="152" t="str">
        <f>BU39</f>
        <v>B</v>
      </c>
      <c r="Z17" s="153"/>
      <c r="AA17" s="154"/>
      <c r="AB17" s="155"/>
      <c r="AC17" s="152" t="str">
        <f>BU41</f>
        <v>B</v>
      </c>
      <c r="AD17" s="153"/>
      <c r="AE17" s="156" t="str">
        <f>BU42</f>
        <v>C</v>
      </c>
      <c r="AF17" s="157"/>
      <c r="AG17" s="19"/>
      <c r="AH17" s="152" t="str">
        <f>BX27</f>
        <v>B</v>
      </c>
      <c r="AI17" s="153"/>
      <c r="AJ17" s="154"/>
      <c r="AK17" s="155"/>
      <c r="AL17" s="152" t="str">
        <f>BX29</f>
        <v>B</v>
      </c>
      <c r="AM17" s="153"/>
      <c r="AN17" s="152" t="str">
        <f>BX30</f>
        <v>B</v>
      </c>
      <c r="AO17" s="153"/>
      <c r="AP17" s="156" t="str">
        <f>BX31</f>
        <v>C</v>
      </c>
      <c r="AQ17" s="157"/>
      <c r="AR17" s="154"/>
      <c r="AS17" s="155"/>
      <c r="AT17" s="154"/>
      <c r="AU17" s="155"/>
      <c r="AV17" s="152" t="str">
        <f>BX34</f>
        <v>B</v>
      </c>
      <c r="AW17" s="153"/>
      <c r="AX17" s="152" t="str">
        <f>BX35</f>
        <v>B</v>
      </c>
      <c r="AY17" s="153"/>
      <c r="AZ17" s="154"/>
      <c r="BA17" s="155"/>
      <c r="BB17" s="156" t="str">
        <f>BX37</f>
        <v>C</v>
      </c>
      <c r="BC17" s="157"/>
      <c r="BD17" s="154"/>
      <c r="BE17" s="155"/>
      <c r="BF17" s="152" t="str">
        <f>BX39</f>
        <v>B</v>
      </c>
      <c r="BG17" s="153"/>
      <c r="BH17" s="154"/>
      <c r="BI17" s="155"/>
      <c r="BJ17" s="156" t="str">
        <f>BX41</f>
        <v>C</v>
      </c>
      <c r="BK17" s="157"/>
      <c r="BL17" s="154"/>
      <c r="BM17" s="155"/>
    </row>
    <row r="18" spans="2:64" ht="13.5">
      <c r="B18" s="20"/>
      <c r="C18" s="21"/>
      <c r="F18" s="20"/>
      <c r="G18" s="21"/>
      <c r="J18" s="20"/>
      <c r="K18" s="21"/>
      <c r="N18" s="20"/>
      <c r="O18" s="21"/>
      <c r="R18" s="20"/>
      <c r="S18" s="21"/>
      <c r="V18" s="20"/>
      <c r="W18" s="21"/>
      <c r="Z18" s="20"/>
      <c r="AA18" s="21"/>
      <c r="AD18" s="20"/>
      <c r="AE18" s="21"/>
      <c r="AI18" s="20"/>
      <c r="AJ18" s="21"/>
      <c r="AM18" s="20"/>
      <c r="AN18" s="21"/>
      <c r="AQ18" s="20"/>
      <c r="AR18" s="21"/>
      <c r="AU18" s="20"/>
      <c r="AV18" s="21"/>
      <c r="AY18" s="20"/>
      <c r="AZ18" s="21"/>
      <c r="BC18" s="20"/>
      <c r="BD18" s="21"/>
      <c r="BG18" s="20"/>
      <c r="BH18" s="21"/>
      <c r="BK18" s="20"/>
      <c r="BL18" s="21"/>
    </row>
    <row r="19" spans="1:64" ht="14.25" thickBot="1">
      <c r="A19" t="s">
        <v>12</v>
      </c>
      <c r="C19" s="12"/>
      <c r="E19" t="s">
        <v>13</v>
      </c>
      <c r="G19" s="12"/>
      <c r="I19" t="s">
        <v>14</v>
      </c>
      <c r="K19" s="12"/>
      <c r="M19" t="s">
        <v>15</v>
      </c>
      <c r="O19" s="12"/>
      <c r="Q19" t="s">
        <v>16</v>
      </c>
      <c r="S19" s="12"/>
      <c r="U19" t="s">
        <v>17</v>
      </c>
      <c r="W19" s="12"/>
      <c r="Y19" t="s">
        <v>18</v>
      </c>
      <c r="AA19" s="12"/>
      <c r="AC19" t="s">
        <v>19</v>
      </c>
      <c r="AE19" s="12"/>
      <c r="AH19" t="s">
        <v>12</v>
      </c>
      <c r="AJ19" s="12"/>
      <c r="AL19" t="s">
        <v>13</v>
      </c>
      <c r="AN19" s="12"/>
      <c r="AP19" t="s">
        <v>14</v>
      </c>
      <c r="AR19" s="12"/>
      <c r="AT19" t="s">
        <v>15</v>
      </c>
      <c r="AV19" s="12"/>
      <c r="AX19" t="s">
        <v>16</v>
      </c>
      <c r="AZ19" s="12"/>
      <c r="BB19" t="s">
        <v>17</v>
      </c>
      <c r="BD19" s="12"/>
      <c r="BF19" t="s">
        <v>18</v>
      </c>
      <c r="BH19" s="12"/>
      <c r="BJ19" t="s">
        <v>19</v>
      </c>
      <c r="BL19" s="12"/>
    </row>
    <row r="20" spans="1:65" s="18" customFormat="1" ht="19.5" customHeight="1" thickBot="1">
      <c r="A20" s="138"/>
      <c r="B20" s="139"/>
      <c r="C20" s="139"/>
      <c r="D20" s="140"/>
      <c r="E20" s="141" t="s">
        <v>322</v>
      </c>
      <c r="F20" s="142"/>
      <c r="G20" s="142"/>
      <c r="H20" s="143"/>
      <c r="I20" s="138"/>
      <c r="J20" s="139"/>
      <c r="K20" s="139"/>
      <c r="L20" s="140"/>
      <c r="M20" s="138"/>
      <c r="N20" s="139"/>
      <c r="O20" s="139"/>
      <c r="P20" s="140"/>
      <c r="Q20" s="138"/>
      <c r="R20" s="139"/>
      <c r="S20" s="139"/>
      <c r="T20" s="140"/>
      <c r="U20" s="138"/>
      <c r="V20" s="139"/>
      <c r="W20" s="139"/>
      <c r="X20" s="140"/>
      <c r="Y20" s="138"/>
      <c r="Z20" s="139"/>
      <c r="AA20" s="139"/>
      <c r="AB20" s="140"/>
      <c r="AC20" s="141" t="s">
        <v>304</v>
      </c>
      <c r="AD20" s="142"/>
      <c r="AE20" s="142"/>
      <c r="AF20" s="143"/>
      <c r="AH20" s="138"/>
      <c r="AI20" s="139"/>
      <c r="AJ20" s="139"/>
      <c r="AK20" s="140"/>
      <c r="AL20" s="141" t="s">
        <v>323</v>
      </c>
      <c r="AM20" s="142"/>
      <c r="AN20" s="142"/>
      <c r="AO20" s="143"/>
      <c r="AP20" s="138"/>
      <c r="AQ20" s="139"/>
      <c r="AR20" s="139"/>
      <c r="AS20" s="140"/>
      <c r="AT20" s="138"/>
      <c r="AU20" s="139"/>
      <c r="AV20" s="139"/>
      <c r="AW20" s="140"/>
      <c r="AX20" s="138"/>
      <c r="AY20" s="139"/>
      <c r="AZ20" s="139"/>
      <c r="BA20" s="140"/>
      <c r="BB20" s="138"/>
      <c r="BC20" s="139"/>
      <c r="BD20" s="139"/>
      <c r="BE20" s="140"/>
      <c r="BF20" s="138"/>
      <c r="BG20" s="139"/>
      <c r="BH20" s="139"/>
      <c r="BI20" s="140"/>
      <c r="BJ20" s="138"/>
      <c r="BK20" s="139"/>
      <c r="BL20" s="139"/>
      <c r="BM20" s="140"/>
    </row>
    <row r="21" spans="3:63" s="18" customFormat="1" ht="13.5">
      <c r="C21" s="22"/>
      <c r="D21" s="23"/>
      <c r="E21" s="23"/>
      <c r="F21" s="24"/>
      <c r="K21" s="22"/>
      <c r="L21" s="23"/>
      <c r="M21" s="23"/>
      <c r="N21" s="24"/>
      <c r="S21" s="22"/>
      <c r="T21" s="23"/>
      <c r="U21" s="23"/>
      <c r="V21" s="24"/>
      <c r="AA21" s="22"/>
      <c r="AB21" s="23"/>
      <c r="AC21" s="23"/>
      <c r="AD21" s="24"/>
      <c r="AJ21" s="22"/>
      <c r="AK21" s="23"/>
      <c r="AL21" s="23"/>
      <c r="AM21" s="24"/>
      <c r="AR21" s="22"/>
      <c r="AS21" s="23"/>
      <c r="AT21" s="23"/>
      <c r="AU21" s="24"/>
      <c r="AZ21" s="22"/>
      <c r="BA21" s="23"/>
      <c r="BB21" s="23"/>
      <c r="BC21" s="24"/>
      <c r="BH21" s="22"/>
      <c r="BI21" s="23"/>
      <c r="BJ21" s="23"/>
      <c r="BK21" s="24"/>
    </row>
    <row r="22" spans="3:62" s="18" customFormat="1" ht="14.25" thickBot="1">
      <c r="C22" s="25"/>
      <c r="E22" s="18" t="s">
        <v>20</v>
      </c>
      <c r="K22" s="25"/>
      <c r="M22" s="18" t="s">
        <v>21</v>
      </c>
      <c r="S22" s="25"/>
      <c r="U22" s="18" t="s">
        <v>22</v>
      </c>
      <c r="AA22" s="25"/>
      <c r="AC22" s="18" t="s">
        <v>23</v>
      </c>
      <c r="AJ22" s="25"/>
      <c r="AL22" s="18" t="s">
        <v>20</v>
      </c>
      <c r="AR22" s="25"/>
      <c r="AT22" s="18" t="s">
        <v>21</v>
      </c>
      <c r="AZ22" s="25"/>
      <c r="BB22" s="18" t="s">
        <v>22</v>
      </c>
      <c r="BH22" s="25"/>
      <c r="BJ22" s="18" t="s">
        <v>23</v>
      </c>
    </row>
    <row r="23" spans="1:65" s="18" customFormat="1" ht="19.5" customHeight="1" thickBot="1">
      <c r="A23" s="141" t="s">
        <v>322</v>
      </c>
      <c r="B23" s="142"/>
      <c r="C23" s="142"/>
      <c r="D23" s="143"/>
      <c r="E23" s="135" t="s">
        <v>312</v>
      </c>
      <c r="F23" s="136"/>
      <c r="G23" s="136"/>
      <c r="H23" s="137"/>
      <c r="I23" s="138"/>
      <c r="J23" s="139"/>
      <c r="K23" s="139"/>
      <c r="L23" s="140"/>
      <c r="M23" s="135" t="s">
        <v>314</v>
      </c>
      <c r="N23" s="136"/>
      <c r="O23" s="136"/>
      <c r="P23" s="137"/>
      <c r="Q23" s="138"/>
      <c r="R23" s="139"/>
      <c r="S23" s="139"/>
      <c r="T23" s="140"/>
      <c r="U23" s="135" t="s">
        <v>308</v>
      </c>
      <c r="V23" s="136"/>
      <c r="W23" s="136"/>
      <c r="X23" s="137"/>
      <c r="Y23" s="141" t="s">
        <v>304</v>
      </c>
      <c r="Z23" s="142"/>
      <c r="AA23" s="142"/>
      <c r="AB23" s="143"/>
      <c r="AC23" s="135" t="s">
        <v>309</v>
      </c>
      <c r="AD23" s="136"/>
      <c r="AE23" s="136"/>
      <c r="AF23" s="137"/>
      <c r="AH23" s="141" t="s">
        <v>323</v>
      </c>
      <c r="AI23" s="142"/>
      <c r="AJ23" s="142"/>
      <c r="AK23" s="143"/>
      <c r="AL23" s="135" t="s">
        <v>318</v>
      </c>
      <c r="AM23" s="136"/>
      <c r="AN23" s="136"/>
      <c r="AO23" s="137"/>
      <c r="AP23" s="138"/>
      <c r="AQ23" s="139"/>
      <c r="AR23" s="139"/>
      <c r="AS23" s="140"/>
      <c r="AT23" s="135" t="s">
        <v>320</v>
      </c>
      <c r="AU23" s="136"/>
      <c r="AV23" s="136"/>
      <c r="AW23" s="137"/>
      <c r="AX23" s="138"/>
      <c r="AY23" s="139"/>
      <c r="AZ23" s="139"/>
      <c r="BA23" s="140"/>
      <c r="BB23" s="135" t="s">
        <v>315</v>
      </c>
      <c r="BC23" s="136"/>
      <c r="BD23" s="136"/>
      <c r="BE23" s="137"/>
      <c r="BF23" s="138"/>
      <c r="BG23" s="139"/>
      <c r="BH23" s="139"/>
      <c r="BI23" s="140"/>
      <c r="BJ23" s="135" t="s">
        <v>312</v>
      </c>
      <c r="BK23" s="136"/>
      <c r="BL23" s="136"/>
      <c r="BM23" s="137"/>
    </row>
    <row r="24" spans="3:63" ht="13.5">
      <c r="C24" s="20"/>
      <c r="D24" s="26"/>
      <c r="E24" s="26"/>
      <c r="F24" s="21"/>
      <c r="K24" s="20"/>
      <c r="L24" s="26"/>
      <c r="M24" s="26"/>
      <c r="N24" s="21"/>
      <c r="S24" s="20"/>
      <c r="T24" s="26"/>
      <c r="U24" s="26"/>
      <c r="V24" s="21"/>
      <c r="AA24" s="20"/>
      <c r="AB24" s="26"/>
      <c r="AC24" s="26"/>
      <c r="AD24" s="21"/>
      <c r="AJ24" s="20"/>
      <c r="AK24" s="26"/>
      <c r="AL24" s="26"/>
      <c r="AM24" s="21"/>
      <c r="AR24" s="20"/>
      <c r="AS24" s="26"/>
      <c r="AT24" s="26"/>
      <c r="AU24" s="21"/>
      <c r="AZ24" s="20"/>
      <c r="BA24" s="26"/>
      <c r="BB24" s="26"/>
      <c r="BC24" s="21"/>
      <c r="BH24" s="20"/>
      <c r="BI24" s="26"/>
      <c r="BJ24" s="26"/>
      <c r="BK24" s="21"/>
    </row>
    <row r="25" spans="5:62" ht="14.25" thickBot="1">
      <c r="E25" s="12"/>
      <c r="G25">
        <v>3</v>
      </c>
      <c r="M25" s="12"/>
      <c r="U25" s="12"/>
      <c r="Z25">
        <v>1</v>
      </c>
      <c r="AC25" s="12"/>
      <c r="AL25" s="12"/>
      <c r="AN25">
        <v>1</v>
      </c>
      <c r="AT25" s="12"/>
      <c r="BB25" s="12"/>
      <c r="BJ25" s="12"/>
    </row>
    <row r="26" spans="3:63" ht="19.5" customHeight="1" thickBot="1">
      <c r="C26" s="141" t="s">
        <v>322</v>
      </c>
      <c r="D26" s="142"/>
      <c r="E26" s="142"/>
      <c r="F26" s="143"/>
      <c r="K26" s="135" t="s">
        <v>314</v>
      </c>
      <c r="L26" s="136"/>
      <c r="M26" s="136"/>
      <c r="N26" s="137"/>
      <c r="S26" s="135" t="s">
        <v>308</v>
      </c>
      <c r="T26" s="136"/>
      <c r="U26" s="136"/>
      <c r="V26" s="137"/>
      <c r="AA26" s="135" t="s">
        <v>309</v>
      </c>
      <c r="AB26" s="136"/>
      <c r="AC26" s="136"/>
      <c r="AD26" s="137"/>
      <c r="AJ26" s="141" t="s">
        <v>323</v>
      </c>
      <c r="AK26" s="142"/>
      <c r="AL26" s="142"/>
      <c r="AM26" s="143"/>
      <c r="AR26" s="135" t="s">
        <v>320</v>
      </c>
      <c r="AS26" s="136"/>
      <c r="AT26" s="136"/>
      <c r="AU26" s="137"/>
      <c r="AZ26" s="135" t="s">
        <v>315</v>
      </c>
      <c r="BA26" s="136"/>
      <c r="BB26" s="136"/>
      <c r="BC26" s="137"/>
      <c r="BH26" s="135" t="s">
        <v>312</v>
      </c>
      <c r="BI26" s="136"/>
      <c r="BJ26" s="136"/>
      <c r="BK26" s="137"/>
    </row>
    <row r="27" spans="5:76" s="2" customFormat="1" ht="13.5">
      <c r="E27" s="20"/>
      <c r="F27" s="26"/>
      <c r="G27" s="26"/>
      <c r="H27" s="26"/>
      <c r="I27" s="26"/>
      <c r="J27" s="26"/>
      <c r="K27" s="26"/>
      <c r="L27" s="21"/>
      <c r="M27" s="2">
        <v>1</v>
      </c>
      <c r="U27" s="20"/>
      <c r="V27" s="26"/>
      <c r="W27" s="26"/>
      <c r="X27" s="26"/>
      <c r="Y27" s="26"/>
      <c r="Z27" s="26"/>
      <c r="AA27" s="26"/>
      <c r="AB27" s="21"/>
      <c r="AC27" s="2">
        <v>1</v>
      </c>
      <c r="AL27" s="20"/>
      <c r="AM27" s="26"/>
      <c r="AN27" s="26"/>
      <c r="AO27" s="26"/>
      <c r="AP27" s="26"/>
      <c r="AQ27" s="26"/>
      <c r="AR27" s="26"/>
      <c r="AS27" s="21"/>
      <c r="AT27" s="2">
        <v>1</v>
      </c>
      <c r="BB27" s="20"/>
      <c r="BC27" s="26"/>
      <c r="BD27" s="26"/>
      <c r="BE27" s="26"/>
      <c r="BF27" s="26"/>
      <c r="BG27" s="26"/>
      <c r="BH27" s="26"/>
      <c r="BI27" s="21"/>
      <c r="BJ27" s="2">
        <v>1</v>
      </c>
      <c r="BT27" s="28" t="s">
        <v>45</v>
      </c>
      <c r="BU27" s="28" t="s">
        <v>186</v>
      </c>
      <c r="BV27" s="29"/>
      <c r="BW27" s="28" t="s">
        <v>46</v>
      </c>
      <c r="BX27" s="28" t="s">
        <v>181</v>
      </c>
    </row>
    <row r="28" spans="9:76" ht="14.25" thickBot="1">
      <c r="I28" s="13"/>
      <c r="K28" t="s">
        <v>182</v>
      </c>
      <c r="Y28" s="13"/>
      <c r="AA28" t="s">
        <v>183</v>
      </c>
      <c r="AP28" s="13"/>
      <c r="AR28" t="s">
        <v>182</v>
      </c>
      <c r="BF28" s="13"/>
      <c r="BH28" t="s">
        <v>183</v>
      </c>
      <c r="BT28" s="28"/>
      <c r="BU28" s="28"/>
      <c r="BV28" s="18"/>
      <c r="BW28" s="28"/>
      <c r="BX28" s="28"/>
    </row>
    <row r="29" spans="7:76" ht="19.5" thickBot="1">
      <c r="G29" s="141" t="s">
        <v>322</v>
      </c>
      <c r="H29" s="142"/>
      <c r="I29" s="142"/>
      <c r="J29" s="143"/>
      <c r="K29" s="135" t="s">
        <v>310</v>
      </c>
      <c r="L29" s="136"/>
      <c r="M29" s="136"/>
      <c r="N29" s="137"/>
      <c r="W29" s="135" t="s">
        <v>308</v>
      </c>
      <c r="X29" s="136"/>
      <c r="Y29" s="136"/>
      <c r="Z29" s="137"/>
      <c r="AA29" s="135" t="s">
        <v>313</v>
      </c>
      <c r="AB29" s="136"/>
      <c r="AC29" s="136"/>
      <c r="AD29" s="137"/>
      <c r="AN29" s="141" t="s">
        <v>323</v>
      </c>
      <c r="AO29" s="142"/>
      <c r="AP29" s="142"/>
      <c r="AQ29" s="143"/>
      <c r="AR29" s="135" t="s">
        <v>316</v>
      </c>
      <c r="AS29" s="136"/>
      <c r="AT29" s="136"/>
      <c r="AU29" s="137"/>
      <c r="BD29" s="135" t="s">
        <v>315</v>
      </c>
      <c r="BE29" s="136"/>
      <c r="BF29" s="136"/>
      <c r="BG29" s="137"/>
      <c r="BH29" s="135" t="s">
        <v>319</v>
      </c>
      <c r="BI29" s="136"/>
      <c r="BJ29" s="136"/>
      <c r="BK29" s="137"/>
      <c r="BT29" s="28" t="s">
        <v>47</v>
      </c>
      <c r="BU29" s="28" t="s">
        <v>181</v>
      </c>
      <c r="BV29" s="18"/>
      <c r="BW29" s="27" t="s">
        <v>48</v>
      </c>
      <c r="BX29" s="28" t="s">
        <v>181</v>
      </c>
    </row>
    <row r="30" spans="9:76" ht="13.5">
      <c r="I30" s="20"/>
      <c r="J30" s="26"/>
      <c r="K30" s="26"/>
      <c r="L30" s="21"/>
      <c r="Y30" s="20"/>
      <c r="Z30" s="26"/>
      <c r="AA30" s="26"/>
      <c r="AB30" s="21"/>
      <c r="AP30" s="20"/>
      <c r="AQ30" s="26"/>
      <c r="AR30" s="26"/>
      <c r="AS30" s="21"/>
      <c r="BF30" s="20"/>
      <c r="BG30" s="26"/>
      <c r="BH30" s="26"/>
      <c r="BI30" s="21"/>
      <c r="BT30" s="28" t="s">
        <v>49</v>
      </c>
      <c r="BU30" s="28" t="s">
        <v>30</v>
      </c>
      <c r="BV30" s="18"/>
      <c r="BW30" s="28" t="s">
        <v>50</v>
      </c>
      <c r="BX30" s="28" t="s">
        <v>181</v>
      </c>
    </row>
    <row r="31" spans="11:76" ht="14.25" thickBot="1">
      <c r="K31" s="12"/>
      <c r="M31">
        <v>2</v>
      </c>
      <c r="X31">
        <v>0</v>
      </c>
      <c r="AA31" s="12"/>
      <c r="AO31">
        <v>2</v>
      </c>
      <c r="AR31" s="12"/>
      <c r="BH31" s="12"/>
      <c r="BJ31">
        <v>2</v>
      </c>
      <c r="BT31" s="28" t="s">
        <v>51</v>
      </c>
      <c r="BU31" s="28" t="s">
        <v>181</v>
      </c>
      <c r="BV31" s="18"/>
      <c r="BW31" s="28" t="s">
        <v>52</v>
      </c>
      <c r="BX31" s="28" t="s">
        <v>30</v>
      </c>
    </row>
    <row r="32" spans="9:76" ht="19.5" thickBot="1">
      <c r="I32" s="141" t="s">
        <v>322</v>
      </c>
      <c r="J32" s="142"/>
      <c r="K32" s="142"/>
      <c r="L32" s="143"/>
      <c r="Y32" s="135" t="s">
        <v>313</v>
      </c>
      <c r="Z32" s="136"/>
      <c r="AA32" s="136"/>
      <c r="AB32" s="137"/>
      <c r="AP32" s="135" t="s">
        <v>316</v>
      </c>
      <c r="AQ32" s="136"/>
      <c r="AR32" s="136"/>
      <c r="AS32" s="137"/>
      <c r="BF32" s="135" t="s">
        <v>315</v>
      </c>
      <c r="BG32" s="136"/>
      <c r="BH32" s="136"/>
      <c r="BI32" s="137"/>
      <c r="BT32" s="28"/>
      <c r="BU32" s="28"/>
      <c r="BV32" s="18"/>
      <c r="BW32" s="28"/>
      <c r="BX32" s="28"/>
    </row>
    <row r="33" spans="72:76" ht="13.5">
      <c r="BT33" s="28"/>
      <c r="BU33" s="28"/>
      <c r="BV33" s="18"/>
      <c r="BW33" s="28"/>
      <c r="BX33" s="28"/>
    </row>
    <row r="34" spans="72:76" ht="13.5">
      <c r="BT34" s="27" t="s">
        <v>53</v>
      </c>
      <c r="BU34" s="28" t="s">
        <v>30</v>
      </c>
      <c r="BV34" s="18"/>
      <c r="BW34" s="28" t="s">
        <v>54</v>
      </c>
      <c r="BX34" s="28" t="s">
        <v>181</v>
      </c>
    </row>
    <row r="35" spans="72:76" ht="13.5">
      <c r="BT35" s="28" t="s">
        <v>55</v>
      </c>
      <c r="BU35" s="28" t="s">
        <v>181</v>
      </c>
      <c r="BV35" s="18"/>
      <c r="BW35" s="28" t="s">
        <v>56</v>
      </c>
      <c r="BX35" s="28" t="s">
        <v>181</v>
      </c>
    </row>
    <row r="36" spans="72:76" ht="13.5">
      <c r="BT36" s="28"/>
      <c r="BU36" s="28"/>
      <c r="BV36" s="18"/>
      <c r="BW36" s="28"/>
      <c r="BX36" s="28"/>
    </row>
    <row r="37" spans="72:76" ht="13.5">
      <c r="BT37" s="27" t="s">
        <v>57</v>
      </c>
      <c r="BU37" s="28" t="s">
        <v>181</v>
      </c>
      <c r="BV37" s="18"/>
      <c r="BW37" s="28" t="s">
        <v>58</v>
      </c>
      <c r="BX37" s="28" t="s">
        <v>30</v>
      </c>
    </row>
    <row r="38" spans="72:76" ht="13.5">
      <c r="BT38" s="28"/>
      <c r="BU38" s="28"/>
      <c r="BV38" s="18"/>
      <c r="BW38" s="28"/>
      <c r="BX38" s="28"/>
    </row>
    <row r="39" spans="72:76" ht="13.5">
      <c r="BT39" s="28" t="s">
        <v>59</v>
      </c>
      <c r="BU39" s="28" t="s">
        <v>181</v>
      </c>
      <c r="BV39" s="18"/>
      <c r="BW39" s="28" t="s">
        <v>60</v>
      </c>
      <c r="BX39" s="28" t="s">
        <v>181</v>
      </c>
    </row>
    <row r="40" spans="72:76" ht="13.5">
      <c r="BT40" s="28"/>
      <c r="BU40" s="28"/>
      <c r="BV40" s="18"/>
      <c r="BW40" s="28"/>
      <c r="BX40" s="28"/>
    </row>
    <row r="41" spans="72:76" ht="13.5">
      <c r="BT41" s="27" t="s">
        <v>61</v>
      </c>
      <c r="BU41" s="28" t="s">
        <v>181</v>
      </c>
      <c r="BV41" s="18"/>
      <c r="BW41" s="28" t="s">
        <v>62</v>
      </c>
      <c r="BX41" s="28" t="s">
        <v>30</v>
      </c>
    </row>
    <row r="42" spans="72:76" ht="13.5">
      <c r="BT42" s="28" t="s">
        <v>63</v>
      </c>
      <c r="BU42" s="28" t="s">
        <v>30</v>
      </c>
      <c r="BV42" s="18"/>
      <c r="BW42" s="27"/>
      <c r="BX42" s="28"/>
    </row>
  </sheetData>
  <mergeCells count="176">
    <mergeCell ref="AT12:AW12"/>
    <mergeCell ref="AP12:AS12"/>
    <mergeCell ref="AL12:AO12"/>
    <mergeCell ref="AH12:AK12"/>
    <mergeCell ref="BJ12:BM12"/>
    <mergeCell ref="BF12:BI12"/>
    <mergeCell ref="BB12:BE12"/>
    <mergeCell ref="AX12:BA12"/>
    <mergeCell ref="BH29:BK29"/>
    <mergeCell ref="AP32:AS32"/>
    <mergeCell ref="BF32:BI32"/>
    <mergeCell ref="I32:L32"/>
    <mergeCell ref="W29:Z29"/>
    <mergeCell ref="AA29:AD29"/>
    <mergeCell ref="Y32:AB32"/>
    <mergeCell ref="AN29:AQ29"/>
    <mergeCell ref="AR29:AU29"/>
    <mergeCell ref="G29:J29"/>
    <mergeCell ref="AN6:AQ6"/>
    <mergeCell ref="BD6:BG6"/>
    <mergeCell ref="G6:J6"/>
    <mergeCell ref="W6:Z6"/>
    <mergeCell ref="K29:N29"/>
    <mergeCell ref="BD29:BG29"/>
    <mergeCell ref="BF23:BI23"/>
    <mergeCell ref="BJ23:BM23"/>
    <mergeCell ref="AJ26:AM26"/>
    <mergeCell ref="AR26:AU26"/>
    <mergeCell ref="AZ26:BC26"/>
    <mergeCell ref="BH26:BK26"/>
    <mergeCell ref="AH23:AK23"/>
    <mergeCell ref="AL23:AO23"/>
    <mergeCell ref="BJ20:BM20"/>
    <mergeCell ref="AZ16:BA16"/>
    <mergeCell ref="AP23:AS23"/>
    <mergeCell ref="AT23:AW23"/>
    <mergeCell ref="AX23:BA23"/>
    <mergeCell ref="BB23:BE23"/>
    <mergeCell ref="BF16:BG16"/>
    <mergeCell ref="BH16:BI16"/>
    <mergeCell ref="BL16:BM16"/>
    <mergeCell ref="AX20:BA20"/>
    <mergeCell ref="AH20:AK20"/>
    <mergeCell ref="AL20:AO20"/>
    <mergeCell ref="AP20:AS20"/>
    <mergeCell ref="AT20:AW20"/>
    <mergeCell ref="BB20:BE20"/>
    <mergeCell ref="BF20:BI20"/>
    <mergeCell ref="BJ16:BK16"/>
    <mergeCell ref="BL15:BM15"/>
    <mergeCell ref="BF15:BG15"/>
    <mergeCell ref="BH15:BI15"/>
    <mergeCell ref="BJ15:BK15"/>
    <mergeCell ref="BF17:BG17"/>
    <mergeCell ref="BH17:BI17"/>
    <mergeCell ref="BJ17:BK17"/>
    <mergeCell ref="AH16:AI16"/>
    <mergeCell ref="AJ16:AK16"/>
    <mergeCell ref="AL16:AM16"/>
    <mergeCell ref="AN16:AO16"/>
    <mergeCell ref="AP16:AQ16"/>
    <mergeCell ref="AR16:AS16"/>
    <mergeCell ref="AT16:AU16"/>
    <mergeCell ref="AV16:AW16"/>
    <mergeCell ref="AX16:AY16"/>
    <mergeCell ref="AZ15:BA15"/>
    <mergeCell ref="BB15:BC15"/>
    <mergeCell ref="BD15:BE15"/>
    <mergeCell ref="BB16:BC16"/>
    <mergeCell ref="BD16:BE16"/>
    <mergeCell ref="AV15:AW15"/>
    <mergeCell ref="AX15:AY15"/>
    <mergeCell ref="BH9:BK9"/>
    <mergeCell ref="AJ9:AM9"/>
    <mergeCell ref="AL15:AM15"/>
    <mergeCell ref="AJ15:AK15"/>
    <mergeCell ref="AN15:AO15"/>
    <mergeCell ref="AP15:AQ15"/>
    <mergeCell ref="AR15:AS15"/>
    <mergeCell ref="AT15:AU15"/>
    <mergeCell ref="U16:V16"/>
    <mergeCell ref="AR9:AU9"/>
    <mergeCell ref="AZ9:BC9"/>
    <mergeCell ref="AE16:AF16"/>
    <mergeCell ref="W16:X16"/>
    <mergeCell ref="Y16:Z16"/>
    <mergeCell ref="AA16:AB16"/>
    <mergeCell ref="AC16:AD16"/>
    <mergeCell ref="AA15:AB15"/>
    <mergeCell ref="AC15:AD15"/>
    <mergeCell ref="Q16:R16"/>
    <mergeCell ref="S16:T16"/>
    <mergeCell ref="A16:B16"/>
    <mergeCell ref="C16:D16"/>
    <mergeCell ref="E16:F16"/>
    <mergeCell ref="G16:H16"/>
    <mergeCell ref="M16:N16"/>
    <mergeCell ref="O16:P16"/>
    <mergeCell ref="C26:F26"/>
    <mergeCell ref="K26:N26"/>
    <mergeCell ref="S26:V26"/>
    <mergeCell ref="AA26:AD26"/>
    <mergeCell ref="A15:B15"/>
    <mergeCell ref="C15:D15"/>
    <mergeCell ref="E15:F15"/>
    <mergeCell ref="G15:H15"/>
    <mergeCell ref="AC20:AF20"/>
    <mergeCell ref="A23:D23"/>
    <mergeCell ref="E23:H23"/>
    <mergeCell ref="I23:L23"/>
    <mergeCell ref="M23:P23"/>
    <mergeCell ref="Q23:T23"/>
    <mergeCell ref="U23:X23"/>
    <mergeCell ref="Y23:AB23"/>
    <mergeCell ref="AC23:AF23"/>
    <mergeCell ref="Q20:T20"/>
    <mergeCell ref="U20:X20"/>
    <mergeCell ref="Y20:AB20"/>
    <mergeCell ref="C9:F9"/>
    <mergeCell ref="U15:V15"/>
    <mergeCell ref="W15:X15"/>
    <mergeCell ref="Y15:Z15"/>
    <mergeCell ref="I15:J15"/>
    <mergeCell ref="K15:L15"/>
    <mergeCell ref="M15:N15"/>
    <mergeCell ref="A20:D20"/>
    <mergeCell ref="E20:H20"/>
    <mergeCell ref="I20:L20"/>
    <mergeCell ref="M20:P20"/>
    <mergeCell ref="K9:N9"/>
    <mergeCell ref="I17:J17"/>
    <mergeCell ref="K17:L17"/>
    <mergeCell ref="M17:N17"/>
    <mergeCell ref="O17:P17"/>
    <mergeCell ref="I16:J16"/>
    <mergeCell ref="K16:L16"/>
    <mergeCell ref="I12:L12"/>
    <mergeCell ref="M12:P12"/>
    <mergeCell ref="Q12:T12"/>
    <mergeCell ref="U12:X12"/>
    <mergeCell ref="Y12:AB12"/>
    <mergeCell ref="AA9:AD9"/>
    <mergeCell ref="S9:V9"/>
    <mergeCell ref="AC12:AF12"/>
    <mergeCell ref="A12:D12"/>
    <mergeCell ref="E12:H12"/>
    <mergeCell ref="Y17:Z17"/>
    <mergeCell ref="AA17:AB17"/>
    <mergeCell ref="Q15:R15"/>
    <mergeCell ref="O15:P15"/>
    <mergeCell ref="A17:B17"/>
    <mergeCell ref="C17:D17"/>
    <mergeCell ref="E17:F17"/>
    <mergeCell ref="G17:H17"/>
    <mergeCell ref="Q17:R17"/>
    <mergeCell ref="S17:T17"/>
    <mergeCell ref="U17:V17"/>
    <mergeCell ref="W17:X17"/>
    <mergeCell ref="AT17:AU17"/>
    <mergeCell ref="AV17:AW17"/>
    <mergeCell ref="AC17:AD17"/>
    <mergeCell ref="AE17:AF17"/>
    <mergeCell ref="AL17:AM17"/>
    <mergeCell ref="AN17:AO17"/>
    <mergeCell ref="AP17:AQ17"/>
    <mergeCell ref="AR17:AS17"/>
    <mergeCell ref="AH15:AI15"/>
    <mergeCell ref="S15:T15"/>
    <mergeCell ref="AE15:AF15"/>
    <mergeCell ref="BL17:BM17"/>
    <mergeCell ref="AX17:AY17"/>
    <mergeCell ref="AZ17:BA17"/>
    <mergeCell ref="BB17:BC17"/>
    <mergeCell ref="BD17:BE17"/>
    <mergeCell ref="AH17:AI17"/>
    <mergeCell ref="AJ17:AK17"/>
  </mergeCells>
  <printOptions/>
  <pageMargins left="0.1968503937007874" right="0.1968503937007874" top="0.5905511811023623" bottom="0.1968503937007874" header="0.31496062992125984" footer="0"/>
  <pageSetup fitToHeight="1" fitToWidth="1"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2"/>
  <sheetViews>
    <sheetView showGridLines="0" zoomScale="60" zoomScaleNormal="60" workbookViewId="0" topLeftCell="A1">
      <selection activeCell="A1" sqref="A1"/>
    </sheetView>
  </sheetViews>
  <sheetFormatPr defaultColWidth="2.875" defaultRowHeight="13.5"/>
  <cols>
    <col min="1" max="67" width="2.25390625" style="0" customWidth="1"/>
    <col min="68" max="71" width="2.875" style="0" customWidth="1"/>
    <col min="72" max="72" width="15.125" style="0" customWidth="1"/>
    <col min="73" max="73" width="3.375" style="0" customWidth="1"/>
    <col min="74" max="74" width="2.75390625" style="0" customWidth="1"/>
    <col min="75" max="75" width="15.50390625" style="0" customWidth="1"/>
  </cols>
  <sheetData>
    <row r="1" ht="13.5">
      <c r="B1" t="s">
        <v>175</v>
      </c>
    </row>
    <row r="2" ht="13.5">
      <c r="B2" t="s">
        <v>176</v>
      </c>
    </row>
    <row r="4" spans="2:58" ht="22.5" customHeight="1">
      <c r="B4" s="1" t="s">
        <v>187</v>
      </c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2"/>
      <c r="T4" s="2"/>
      <c r="U4" s="2"/>
      <c r="V4" s="2"/>
      <c r="W4" s="2"/>
      <c r="X4" s="2"/>
      <c r="Y4" s="2"/>
      <c r="AI4" s="1" t="s">
        <v>188</v>
      </c>
      <c r="AO4" s="2"/>
      <c r="AP4" s="2"/>
      <c r="AQ4" s="2"/>
      <c r="AR4" s="2"/>
      <c r="AS4" s="2"/>
      <c r="AT4" s="2"/>
      <c r="AU4" s="2"/>
      <c r="AV4" s="3"/>
      <c r="AW4" s="3"/>
      <c r="AX4" s="3"/>
      <c r="AY4" s="3"/>
      <c r="AZ4" s="2"/>
      <c r="BA4" s="2"/>
      <c r="BB4" s="2"/>
      <c r="BC4" s="2"/>
      <c r="BD4" s="2"/>
      <c r="BE4" s="2"/>
      <c r="BF4" s="2"/>
    </row>
    <row r="5" spans="8:58" ht="14.25" thickBot="1"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3:63" s="4" customFormat="1" ht="19.5" customHeight="1" thickBot="1">
      <c r="C6" s="3"/>
      <c r="D6" s="3"/>
      <c r="E6" s="3"/>
      <c r="F6" s="3"/>
      <c r="G6" s="135" t="s">
        <v>325</v>
      </c>
      <c r="H6" s="136"/>
      <c r="I6" s="136"/>
      <c r="J6" s="137"/>
      <c r="K6" s="3"/>
      <c r="L6" s="3"/>
      <c r="M6" s="3"/>
      <c r="N6" s="3"/>
      <c r="S6" s="3"/>
      <c r="T6" s="3"/>
      <c r="U6" s="3"/>
      <c r="V6" s="3"/>
      <c r="W6" s="135" t="s">
        <v>329</v>
      </c>
      <c r="X6" s="136"/>
      <c r="Y6" s="136"/>
      <c r="Z6" s="137"/>
      <c r="AA6" s="3"/>
      <c r="AB6" s="3"/>
      <c r="AC6" s="3"/>
      <c r="AD6" s="3"/>
      <c r="AJ6" s="3"/>
      <c r="AK6" s="3"/>
      <c r="AL6" s="3"/>
      <c r="AM6" s="3"/>
      <c r="AN6" s="135" t="s">
        <v>333</v>
      </c>
      <c r="AO6" s="136"/>
      <c r="AP6" s="136"/>
      <c r="AQ6" s="137"/>
      <c r="AR6" s="3"/>
      <c r="AS6" s="3"/>
      <c r="AT6" s="3"/>
      <c r="AU6" s="3"/>
      <c r="AZ6" s="3"/>
      <c r="BA6" s="3"/>
      <c r="BB6" s="3"/>
      <c r="BC6" s="3"/>
      <c r="BD6" s="135" t="s">
        <v>337</v>
      </c>
      <c r="BE6" s="136"/>
      <c r="BF6" s="136"/>
      <c r="BG6" s="137"/>
      <c r="BH6" s="3"/>
      <c r="BI6" s="3"/>
      <c r="BJ6" s="3"/>
      <c r="BK6" s="3"/>
    </row>
    <row r="7" spans="9:58" s="4" customFormat="1" ht="13.5">
      <c r="I7" s="5"/>
      <c r="M7" s="4">
        <v>3</v>
      </c>
      <c r="O7" s="6"/>
      <c r="T7" s="4">
        <v>1</v>
      </c>
      <c r="Y7" s="5"/>
      <c r="AK7" s="4">
        <v>1</v>
      </c>
      <c r="AP7" s="5"/>
      <c r="AV7" s="6"/>
      <c r="BA7" s="4">
        <v>3</v>
      </c>
      <c r="BF7" s="5"/>
    </row>
    <row r="8" spans="4:63" s="4" customFormat="1" ht="14.25" thickBot="1">
      <c r="D8" s="6"/>
      <c r="E8" s="7"/>
      <c r="F8" s="8"/>
      <c r="G8" s="8"/>
      <c r="H8" s="9" t="s">
        <v>179</v>
      </c>
      <c r="I8" s="9"/>
      <c r="J8" s="8"/>
      <c r="K8" s="8"/>
      <c r="L8" s="10"/>
      <c r="M8" s="6"/>
      <c r="N8" s="11"/>
      <c r="T8" s="6"/>
      <c r="U8" s="7"/>
      <c r="V8" s="8"/>
      <c r="W8" s="8"/>
      <c r="X8" s="9" t="s">
        <v>180</v>
      </c>
      <c r="Y8" s="9"/>
      <c r="Z8" s="8"/>
      <c r="AA8" s="8"/>
      <c r="AB8" s="10"/>
      <c r="AC8" s="6"/>
      <c r="AD8" s="11"/>
      <c r="AK8" s="6"/>
      <c r="AL8" s="7"/>
      <c r="AM8" s="8"/>
      <c r="AN8" s="8"/>
      <c r="AO8" s="9" t="s">
        <v>179</v>
      </c>
      <c r="AP8" s="9"/>
      <c r="AQ8" s="8"/>
      <c r="AR8" s="8"/>
      <c r="AS8" s="10"/>
      <c r="AT8" s="6"/>
      <c r="AU8" s="11"/>
      <c r="BA8" s="6"/>
      <c r="BB8" s="7"/>
      <c r="BC8" s="8"/>
      <c r="BD8" s="8"/>
      <c r="BE8" s="9" t="s">
        <v>180</v>
      </c>
      <c r="BF8" s="9"/>
      <c r="BG8" s="8"/>
      <c r="BH8" s="8"/>
      <c r="BI8" s="10"/>
      <c r="BJ8" s="6"/>
      <c r="BK8" s="11"/>
    </row>
    <row r="9" spans="3:63" ht="19.5" customHeight="1" thickBot="1">
      <c r="C9" s="135" t="s">
        <v>325</v>
      </c>
      <c r="D9" s="136"/>
      <c r="E9" s="136"/>
      <c r="F9" s="137"/>
      <c r="K9" s="135" t="s">
        <v>326</v>
      </c>
      <c r="L9" s="136"/>
      <c r="M9" s="136"/>
      <c r="N9" s="137"/>
      <c r="S9" s="135" t="s">
        <v>312</v>
      </c>
      <c r="T9" s="136"/>
      <c r="U9" s="136"/>
      <c r="V9" s="137"/>
      <c r="AA9" s="135" t="s">
        <v>329</v>
      </c>
      <c r="AB9" s="136"/>
      <c r="AC9" s="136"/>
      <c r="AD9" s="137"/>
      <c r="AJ9" s="135" t="s">
        <v>332</v>
      </c>
      <c r="AK9" s="136"/>
      <c r="AL9" s="136"/>
      <c r="AM9" s="137"/>
      <c r="AR9" s="135" t="s">
        <v>333</v>
      </c>
      <c r="AS9" s="136"/>
      <c r="AT9" s="136"/>
      <c r="AU9" s="137"/>
      <c r="AZ9" s="135" t="s">
        <v>336</v>
      </c>
      <c r="BA9" s="136"/>
      <c r="BB9" s="136"/>
      <c r="BC9" s="137"/>
      <c r="BH9" s="135" t="s">
        <v>337</v>
      </c>
      <c r="BI9" s="136"/>
      <c r="BJ9" s="136"/>
      <c r="BK9" s="137"/>
    </row>
    <row r="10" spans="1:65" ht="13.5">
      <c r="A10" s="2"/>
      <c r="B10" s="2">
        <v>3</v>
      </c>
      <c r="C10" s="2"/>
      <c r="D10" s="2"/>
      <c r="E10" s="12"/>
      <c r="F10" s="2"/>
      <c r="G10" s="2"/>
      <c r="H10" s="2"/>
      <c r="I10" s="2"/>
      <c r="J10" s="2"/>
      <c r="K10" s="2"/>
      <c r="L10" s="2"/>
      <c r="M10" s="12"/>
      <c r="N10" s="2"/>
      <c r="O10" s="6">
        <v>1</v>
      </c>
      <c r="P10" s="4"/>
      <c r="Q10" s="2"/>
      <c r="R10" s="2"/>
      <c r="S10" s="2"/>
      <c r="T10" s="2"/>
      <c r="U10" s="12"/>
      <c r="V10" s="2"/>
      <c r="W10" s="2">
        <v>3</v>
      </c>
      <c r="X10" s="2"/>
      <c r="Y10" s="2"/>
      <c r="Z10" s="2"/>
      <c r="AA10" s="2"/>
      <c r="AB10" s="2"/>
      <c r="AC10" s="12"/>
      <c r="AD10" s="2"/>
      <c r="AE10" s="2">
        <v>0</v>
      </c>
      <c r="AF10" s="2"/>
      <c r="AH10" s="2"/>
      <c r="AI10" s="2">
        <v>1</v>
      </c>
      <c r="AJ10" s="2"/>
      <c r="AK10" s="2"/>
      <c r="AL10" s="12"/>
      <c r="AM10" s="2"/>
      <c r="AN10" s="2"/>
      <c r="AO10" s="2"/>
      <c r="AP10" s="2"/>
      <c r="AQ10" s="2"/>
      <c r="AR10" s="2"/>
      <c r="AS10" s="2"/>
      <c r="AT10" s="12"/>
      <c r="AU10" s="2"/>
      <c r="AV10" s="6">
        <v>1</v>
      </c>
      <c r="AW10" s="4"/>
      <c r="AX10" s="2"/>
      <c r="AY10" s="2">
        <v>0</v>
      </c>
      <c r="AZ10" s="2"/>
      <c r="BA10" s="2"/>
      <c r="BB10" s="12"/>
      <c r="BC10" s="2"/>
      <c r="BD10" s="2"/>
      <c r="BE10" s="2"/>
      <c r="BF10" s="2"/>
      <c r="BG10" s="2"/>
      <c r="BH10" s="2"/>
      <c r="BI10" s="2"/>
      <c r="BJ10" s="12"/>
      <c r="BK10" s="2"/>
      <c r="BL10" s="2">
        <v>0</v>
      </c>
      <c r="BM10" s="2"/>
    </row>
    <row r="11" spans="1:65" ht="14.25" thickBot="1">
      <c r="A11" s="2"/>
      <c r="B11" s="2"/>
      <c r="C11" s="13"/>
      <c r="D11" s="14" t="s">
        <v>0</v>
      </c>
      <c r="E11" s="14"/>
      <c r="F11" s="15"/>
      <c r="G11" s="2"/>
      <c r="H11" s="2"/>
      <c r="I11" s="2"/>
      <c r="J11" s="2"/>
      <c r="K11" s="13"/>
      <c r="L11" s="14" t="s">
        <v>1</v>
      </c>
      <c r="M11" s="14"/>
      <c r="N11" s="16"/>
      <c r="O11" s="2"/>
      <c r="P11" s="2"/>
      <c r="Q11" s="2"/>
      <c r="R11" s="2"/>
      <c r="S11" s="13"/>
      <c r="T11" s="14" t="s">
        <v>2</v>
      </c>
      <c r="U11" s="14"/>
      <c r="V11" s="15"/>
      <c r="W11" s="2"/>
      <c r="X11" s="2"/>
      <c r="Y11" s="2"/>
      <c r="Z11" s="2"/>
      <c r="AA11" s="13"/>
      <c r="AB11" s="14" t="s">
        <v>3</v>
      </c>
      <c r="AC11" s="14"/>
      <c r="AD11" s="15"/>
      <c r="AE11" s="2"/>
      <c r="AF11" s="2"/>
      <c r="AH11" s="2"/>
      <c r="AI11" s="2"/>
      <c r="AJ11" s="13"/>
      <c r="AK11" s="14" t="s">
        <v>0</v>
      </c>
      <c r="AL11" s="14"/>
      <c r="AM11" s="15"/>
      <c r="AN11" s="2"/>
      <c r="AO11" s="2"/>
      <c r="AP11" s="2"/>
      <c r="AQ11" s="2"/>
      <c r="AR11" s="13"/>
      <c r="AS11" s="14" t="s">
        <v>1</v>
      </c>
      <c r="AT11" s="14"/>
      <c r="AU11" s="16"/>
      <c r="AV11" s="2"/>
      <c r="AW11" s="2"/>
      <c r="AX11" s="2"/>
      <c r="AY11" s="2"/>
      <c r="AZ11" s="13"/>
      <c r="BA11" s="14" t="s">
        <v>2</v>
      </c>
      <c r="BB11" s="14"/>
      <c r="BC11" s="15"/>
      <c r="BD11" s="2"/>
      <c r="BE11" s="2"/>
      <c r="BF11" s="2"/>
      <c r="BG11" s="2"/>
      <c r="BH11" s="13"/>
      <c r="BI11" s="14" t="s">
        <v>3</v>
      </c>
      <c r="BJ11" s="14"/>
      <c r="BK11" s="15"/>
      <c r="BL11" s="2"/>
      <c r="BM11" s="2"/>
    </row>
    <row r="12" spans="1:65" ht="19.5" customHeight="1" thickBot="1">
      <c r="A12" s="135" t="s">
        <v>324</v>
      </c>
      <c r="B12" s="136"/>
      <c r="C12" s="136"/>
      <c r="D12" s="137"/>
      <c r="E12" s="135" t="s">
        <v>325</v>
      </c>
      <c r="F12" s="136"/>
      <c r="G12" s="136"/>
      <c r="H12" s="137"/>
      <c r="I12" s="135" t="s">
        <v>326</v>
      </c>
      <c r="J12" s="136"/>
      <c r="K12" s="136"/>
      <c r="L12" s="137"/>
      <c r="M12" s="135" t="s">
        <v>327</v>
      </c>
      <c r="N12" s="136"/>
      <c r="O12" s="136"/>
      <c r="P12" s="137"/>
      <c r="Q12" s="135" t="s">
        <v>312</v>
      </c>
      <c r="R12" s="136"/>
      <c r="S12" s="136"/>
      <c r="T12" s="137"/>
      <c r="U12" s="135" t="s">
        <v>328</v>
      </c>
      <c r="V12" s="136"/>
      <c r="W12" s="136"/>
      <c r="X12" s="137"/>
      <c r="Y12" s="135" t="s">
        <v>329</v>
      </c>
      <c r="Z12" s="136"/>
      <c r="AA12" s="136"/>
      <c r="AB12" s="137"/>
      <c r="AC12" s="135" t="s">
        <v>330</v>
      </c>
      <c r="AD12" s="136"/>
      <c r="AE12" s="136"/>
      <c r="AF12" s="137"/>
      <c r="AH12" s="135" t="s">
        <v>331</v>
      </c>
      <c r="AI12" s="136"/>
      <c r="AJ12" s="136"/>
      <c r="AK12" s="137"/>
      <c r="AL12" s="135" t="s">
        <v>332</v>
      </c>
      <c r="AM12" s="136"/>
      <c r="AN12" s="136"/>
      <c r="AO12" s="137"/>
      <c r="AP12" s="135" t="s">
        <v>333</v>
      </c>
      <c r="AQ12" s="136"/>
      <c r="AR12" s="136"/>
      <c r="AS12" s="137"/>
      <c r="AT12" s="135" t="s">
        <v>334</v>
      </c>
      <c r="AU12" s="136"/>
      <c r="AV12" s="136"/>
      <c r="AW12" s="137"/>
      <c r="AX12" s="135" t="s">
        <v>335</v>
      </c>
      <c r="AY12" s="136"/>
      <c r="AZ12" s="136"/>
      <c r="BA12" s="137"/>
      <c r="BB12" s="135" t="s">
        <v>336</v>
      </c>
      <c r="BC12" s="136"/>
      <c r="BD12" s="136"/>
      <c r="BE12" s="137"/>
      <c r="BF12" s="135" t="s">
        <v>337</v>
      </c>
      <c r="BG12" s="136"/>
      <c r="BH12" s="136"/>
      <c r="BI12" s="137"/>
      <c r="BJ12" s="135" t="s">
        <v>319</v>
      </c>
      <c r="BK12" s="136"/>
      <c r="BL12" s="136"/>
      <c r="BM12" s="137"/>
    </row>
    <row r="13" spans="3:64" ht="13.5">
      <c r="C13" s="12"/>
      <c r="G13" s="12"/>
      <c r="H13">
        <v>1</v>
      </c>
      <c r="K13" s="12"/>
      <c r="O13" s="12"/>
      <c r="S13" s="12"/>
      <c r="W13" s="12"/>
      <c r="AA13" s="12"/>
      <c r="AC13">
        <v>3</v>
      </c>
      <c r="AE13" s="12"/>
      <c r="AJ13" s="12"/>
      <c r="AN13" s="12"/>
      <c r="AO13">
        <v>1</v>
      </c>
      <c r="AR13" s="12"/>
      <c r="AV13" s="12"/>
      <c r="AZ13" s="12"/>
      <c r="BD13" s="12"/>
      <c r="BH13" s="12"/>
      <c r="BL13" s="12"/>
    </row>
    <row r="14" spans="2:64" ht="14.25" thickBot="1">
      <c r="B14" s="7" t="s">
        <v>4</v>
      </c>
      <c r="C14" s="10"/>
      <c r="F14" s="7" t="s">
        <v>5</v>
      </c>
      <c r="G14" s="10"/>
      <c r="J14" s="7" t="s">
        <v>6</v>
      </c>
      <c r="K14" s="10"/>
      <c r="N14" s="7" t="s">
        <v>7</v>
      </c>
      <c r="O14" s="10"/>
      <c r="Q14" s="17"/>
      <c r="R14" s="7" t="s">
        <v>8</v>
      </c>
      <c r="S14" s="10"/>
      <c r="V14" s="7" t="s">
        <v>9</v>
      </c>
      <c r="W14" s="10"/>
      <c r="Z14" s="7" t="s">
        <v>10</v>
      </c>
      <c r="AA14" s="10"/>
      <c r="AD14" s="7" t="s">
        <v>11</v>
      </c>
      <c r="AE14" s="10"/>
      <c r="AI14" s="7" t="s">
        <v>4</v>
      </c>
      <c r="AJ14" s="10"/>
      <c r="AM14" s="7" t="s">
        <v>5</v>
      </c>
      <c r="AN14" s="10"/>
      <c r="AQ14" s="7" t="s">
        <v>6</v>
      </c>
      <c r="AR14" s="10"/>
      <c r="AU14" s="7" t="s">
        <v>7</v>
      </c>
      <c r="AV14" s="10"/>
      <c r="AX14" s="17"/>
      <c r="AY14" s="7" t="s">
        <v>8</v>
      </c>
      <c r="AZ14" s="10"/>
      <c r="BC14" s="7" t="s">
        <v>9</v>
      </c>
      <c r="BD14" s="10"/>
      <c r="BG14" s="7" t="s">
        <v>10</v>
      </c>
      <c r="BH14" s="10"/>
      <c r="BK14" s="7" t="s">
        <v>11</v>
      </c>
      <c r="BL14" s="10"/>
    </row>
    <row r="15" spans="1:65" ht="19.5" customHeight="1">
      <c r="A15" s="150">
        <v>1</v>
      </c>
      <c r="B15" s="151"/>
      <c r="C15" s="148"/>
      <c r="D15" s="149"/>
      <c r="E15" s="150">
        <v>2</v>
      </c>
      <c r="F15" s="151"/>
      <c r="G15" s="150">
        <v>3</v>
      </c>
      <c r="H15" s="151"/>
      <c r="I15" s="150">
        <v>4</v>
      </c>
      <c r="J15" s="151"/>
      <c r="K15" s="148"/>
      <c r="L15" s="149"/>
      <c r="M15" s="148"/>
      <c r="N15" s="149"/>
      <c r="O15" s="150">
        <v>5</v>
      </c>
      <c r="P15" s="151"/>
      <c r="Q15" s="150">
        <v>6</v>
      </c>
      <c r="R15" s="151"/>
      <c r="S15" s="148"/>
      <c r="T15" s="149"/>
      <c r="U15" s="150">
        <v>7</v>
      </c>
      <c r="V15" s="151"/>
      <c r="W15" s="148"/>
      <c r="X15" s="149"/>
      <c r="Y15" s="150">
        <v>8</v>
      </c>
      <c r="Z15" s="151"/>
      <c r="AA15" s="148"/>
      <c r="AB15" s="149"/>
      <c r="AC15" s="150">
        <v>9</v>
      </c>
      <c r="AD15" s="151"/>
      <c r="AE15" s="150">
        <v>10</v>
      </c>
      <c r="AF15" s="151"/>
      <c r="AG15" s="18"/>
      <c r="AH15" s="150">
        <v>1</v>
      </c>
      <c r="AI15" s="151"/>
      <c r="AJ15" s="148"/>
      <c r="AK15" s="149"/>
      <c r="AL15" s="150">
        <v>2</v>
      </c>
      <c r="AM15" s="151"/>
      <c r="AN15" s="150">
        <v>3</v>
      </c>
      <c r="AO15" s="151"/>
      <c r="AP15" s="150">
        <v>4</v>
      </c>
      <c r="AQ15" s="151"/>
      <c r="AR15" s="148"/>
      <c r="AS15" s="149"/>
      <c r="AT15" s="148"/>
      <c r="AU15" s="149"/>
      <c r="AV15" s="150">
        <v>5</v>
      </c>
      <c r="AW15" s="151"/>
      <c r="AX15" s="150">
        <v>6</v>
      </c>
      <c r="AY15" s="151"/>
      <c r="AZ15" s="148"/>
      <c r="BA15" s="149"/>
      <c r="BB15" s="148"/>
      <c r="BC15" s="149"/>
      <c r="BD15" s="150">
        <v>7</v>
      </c>
      <c r="BE15" s="151"/>
      <c r="BF15" s="150">
        <v>8</v>
      </c>
      <c r="BG15" s="151"/>
      <c r="BH15" s="148"/>
      <c r="BI15" s="149"/>
      <c r="BJ15" s="150">
        <v>9</v>
      </c>
      <c r="BK15" s="151"/>
      <c r="BL15" s="148"/>
      <c r="BM15" s="149"/>
    </row>
    <row r="16" spans="1:65" ht="120" customHeight="1">
      <c r="A16" s="146" t="str">
        <f>BT27</f>
        <v>上平　佑一</v>
      </c>
      <c r="B16" s="147"/>
      <c r="C16" s="144"/>
      <c r="D16" s="145"/>
      <c r="E16" s="146" t="str">
        <f>BT29</f>
        <v>飯野　仁</v>
      </c>
      <c r="F16" s="147"/>
      <c r="G16" s="146" t="str">
        <f>BT30</f>
        <v>明日見　聡</v>
      </c>
      <c r="H16" s="147"/>
      <c r="I16" s="146" t="str">
        <f>BT31</f>
        <v>笹島　謙二</v>
      </c>
      <c r="J16" s="147"/>
      <c r="K16" s="144"/>
      <c r="L16" s="145"/>
      <c r="M16" s="144"/>
      <c r="N16" s="145"/>
      <c r="O16" s="158" t="str">
        <f>BT34</f>
        <v>菊地　誠</v>
      </c>
      <c r="P16" s="159"/>
      <c r="Q16" s="146" t="str">
        <f>BT35</f>
        <v>福田　修二</v>
      </c>
      <c r="R16" s="147"/>
      <c r="S16" s="144"/>
      <c r="T16" s="145"/>
      <c r="U16" s="146" t="str">
        <f>BT37</f>
        <v>松平　大祐</v>
      </c>
      <c r="V16" s="147"/>
      <c r="W16" s="144"/>
      <c r="X16" s="145"/>
      <c r="Y16" s="146" t="str">
        <f>BT39</f>
        <v>諏訪田　拓也</v>
      </c>
      <c r="Z16" s="147"/>
      <c r="AA16" s="144"/>
      <c r="AB16" s="145"/>
      <c r="AC16" s="146" t="str">
        <f>BT41</f>
        <v>安部　舞</v>
      </c>
      <c r="AD16" s="147"/>
      <c r="AE16" s="158" t="str">
        <f>BT42</f>
        <v>川瀬　浩和</v>
      </c>
      <c r="AF16" s="159"/>
      <c r="AG16" s="18"/>
      <c r="AH16" s="146" t="str">
        <f>BW27</f>
        <v>高橋　徹</v>
      </c>
      <c r="AI16" s="147"/>
      <c r="AJ16" s="144"/>
      <c r="AK16" s="145"/>
      <c r="AL16" s="146" t="str">
        <f>BW29</f>
        <v>檜山　善樹</v>
      </c>
      <c r="AM16" s="147"/>
      <c r="AN16" s="158" t="str">
        <f>BW30</f>
        <v>三田　由文</v>
      </c>
      <c r="AO16" s="159"/>
      <c r="AP16" s="146" t="str">
        <f>BW31</f>
        <v>平口　結貴</v>
      </c>
      <c r="AQ16" s="147"/>
      <c r="AR16" s="144"/>
      <c r="AS16" s="145"/>
      <c r="AT16" s="144"/>
      <c r="AU16" s="145"/>
      <c r="AV16" s="158" t="str">
        <f>BW34</f>
        <v>出口　耕平</v>
      </c>
      <c r="AW16" s="159"/>
      <c r="AX16" s="146" t="str">
        <f>BW35</f>
        <v>千葉　駿介</v>
      </c>
      <c r="AY16" s="147"/>
      <c r="AZ16" s="144"/>
      <c r="BA16" s="145"/>
      <c r="BB16" s="144"/>
      <c r="BC16" s="145"/>
      <c r="BD16" s="158" t="str">
        <f>BW38</f>
        <v>吉川　仁</v>
      </c>
      <c r="BE16" s="159"/>
      <c r="BF16" s="146" t="str">
        <f>BW39</f>
        <v>山本　久</v>
      </c>
      <c r="BG16" s="147"/>
      <c r="BH16" s="144"/>
      <c r="BI16" s="145"/>
      <c r="BJ16" s="146" t="str">
        <f>BW41</f>
        <v>高橋　幸子</v>
      </c>
      <c r="BK16" s="147"/>
      <c r="BL16" s="144"/>
      <c r="BM16" s="145"/>
    </row>
    <row r="17" spans="1:65" s="18" customFormat="1" ht="24" customHeight="1" thickBot="1">
      <c r="A17" s="160" t="str">
        <f>BU27</f>
        <v>B1</v>
      </c>
      <c r="B17" s="161"/>
      <c r="C17" s="154"/>
      <c r="D17" s="155"/>
      <c r="E17" s="152" t="str">
        <f>BU29</f>
        <v>B</v>
      </c>
      <c r="F17" s="153"/>
      <c r="G17" s="156" t="str">
        <f>BU30</f>
        <v>C</v>
      </c>
      <c r="H17" s="157"/>
      <c r="I17" s="152" t="str">
        <f>BU31</f>
        <v>B</v>
      </c>
      <c r="J17" s="153"/>
      <c r="K17" s="154"/>
      <c r="L17" s="155"/>
      <c r="M17" s="154"/>
      <c r="N17" s="155"/>
      <c r="O17" s="152" t="str">
        <f>BU34</f>
        <v>B</v>
      </c>
      <c r="P17" s="153"/>
      <c r="Q17" s="152" t="str">
        <f>BU35</f>
        <v>B</v>
      </c>
      <c r="R17" s="153"/>
      <c r="S17" s="154"/>
      <c r="T17" s="155"/>
      <c r="U17" s="160" t="str">
        <f>BU37</f>
        <v>B1</v>
      </c>
      <c r="V17" s="161"/>
      <c r="W17" s="154"/>
      <c r="X17" s="155"/>
      <c r="Y17" s="152" t="str">
        <f>BU39</f>
        <v>B</v>
      </c>
      <c r="Z17" s="153"/>
      <c r="AA17" s="154"/>
      <c r="AB17" s="155"/>
      <c r="AC17" s="152" t="str">
        <f>BU41</f>
        <v>B</v>
      </c>
      <c r="AD17" s="153"/>
      <c r="AE17" s="156" t="str">
        <f>BU42</f>
        <v>C</v>
      </c>
      <c r="AF17" s="157"/>
      <c r="AG17" s="19"/>
      <c r="AH17" s="152" t="str">
        <f>BX27</f>
        <v>B</v>
      </c>
      <c r="AI17" s="153"/>
      <c r="AJ17" s="154"/>
      <c r="AK17" s="155"/>
      <c r="AL17" s="152" t="str">
        <f>BX29</f>
        <v>B</v>
      </c>
      <c r="AM17" s="153"/>
      <c r="AN17" s="156" t="str">
        <f>BX30</f>
        <v>C</v>
      </c>
      <c r="AO17" s="157"/>
      <c r="AP17" s="152" t="str">
        <f>BX31</f>
        <v>B</v>
      </c>
      <c r="AQ17" s="153"/>
      <c r="AR17" s="154"/>
      <c r="AS17" s="155"/>
      <c r="AT17" s="154"/>
      <c r="AU17" s="155"/>
      <c r="AV17" s="152" t="str">
        <f>BX34</f>
        <v>B</v>
      </c>
      <c r="AW17" s="153"/>
      <c r="AX17" s="152" t="str">
        <f>BX35</f>
        <v>B</v>
      </c>
      <c r="AY17" s="153"/>
      <c r="AZ17" s="154"/>
      <c r="BA17" s="155"/>
      <c r="BB17" s="154"/>
      <c r="BC17" s="155"/>
      <c r="BD17" s="152" t="str">
        <f>BX38</f>
        <v>B</v>
      </c>
      <c r="BE17" s="153"/>
      <c r="BF17" s="152" t="str">
        <f>BX39</f>
        <v>B</v>
      </c>
      <c r="BG17" s="153"/>
      <c r="BH17" s="154"/>
      <c r="BI17" s="155"/>
      <c r="BJ17" s="156" t="str">
        <f>BX41</f>
        <v>C</v>
      </c>
      <c r="BK17" s="157"/>
      <c r="BL17" s="154"/>
      <c r="BM17" s="155"/>
    </row>
    <row r="18" spans="2:64" ht="13.5">
      <c r="B18" s="20"/>
      <c r="C18" s="21"/>
      <c r="F18" s="20"/>
      <c r="G18" s="21"/>
      <c r="J18" s="20"/>
      <c r="K18" s="21"/>
      <c r="N18" s="20"/>
      <c r="O18" s="21"/>
      <c r="R18" s="20"/>
      <c r="S18" s="21"/>
      <c r="V18" s="20"/>
      <c r="W18" s="21"/>
      <c r="Z18" s="20"/>
      <c r="AA18" s="21"/>
      <c r="AD18" s="20"/>
      <c r="AE18" s="21"/>
      <c r="AI18" s="20"/>
      <c r="AJ18" s="21"/>
      <c r="AM18" s="20"/>
      <c r="AN18" s="21"/>
      <c r="AQ18" s="20"/>
      <c r="AR18" s="21"/>
      <c r="AU18" s="20"/>
      <c r="AV18" s="21"/>
      <c r="AY18" s="20"/>
      <c r="AZ18" s="21"/>
      <c r="BC18" s="20"/>
      <c r="BD18" s="21"/>
      <c r="BG18" s="20"/>
      <c r="BH18" s="21"/>
      <c r="BK18" s="20"/>
      <c r="BL18" s="21"/>
    </row>
    <row r="19" spans="1:64" ht="14.25" thickBot="1">
      <c r="A19" t="s">
        <v>12</v>
      </c>
      <c r="C19" s="12"/>
      <c r="E19" t="s">
        <v>13</v>
      </c>
      <c r="G19" s="12"/>
      <c r="I19" t="s">
        <v>14</v>
      </c>
      <c r="K19" s="12"/>
      <c r="M19" t="s">
        <v>15</v>
      </c>
      <c r="O19" s="12"/>
      <c r="Q19" t="s">
        <v>16</v>
      </c>
      <c r="S19" s="12"/>
      <c r="U19" t="s">
        <v>17</v>
      </c>
      <c r="W19" s="12"/>
      <c r="Y19" t="s">
        <v>18</v>
      </c>
      <c r="AA19" s="12"/>
      <c r="AC19" t="s">
        <v>19</v>
      </c>
      <c r="AE19" s="12"/>
      <c r="AH19" t="s">
        <v>12</v>
      </c>
      <c r="AJ19" s="12"/>
      <c r="AL19" t="s">
        <v>13</v>
      </c>
      <c r="AN19" s="12"/>
      <c r="AP19" t="s">
        <v>14</v>
      </c>
      <c r="AR19" s="12"/>
      <c r="AT19" t="s">
        <v>15</v>
      </c>
      <c r="AV19" s="12"/>
      <c r="AX19" t="s">
        <v>16</v>
      </c>
      <c r="AZ19" s="12"/>
      <c r="BB19" t="s">
        <v>17</v>
      </c>
      <c r="BD19" s="12"/>
      <c r="BF19" t="s">
        <v>18</v>
      </c>
      <c r="BH19" s="12"/>
      <c r="BJ19" t="s">
        <v>19</v>
      </c>
      <c r="BL19" s="12"/>
    </row>
    <row r="20" spans="1:65" s="18" customFormat="1" ht="19.5" customHeight="1" thickBot="1">
      <c r="A20" s="138"/>
      <c r="B20" s="139"/>
      <c r="C20" s="139"/>
      <c r="D20" s="140"/>
      <c r="E20" s="141" t="s">
        <v>338</v>
      </c>
      <c r="F20" s="142"/>
      <c r="G20" s="142"/>
      <c r="H20" s="143"/>
      <c r="I20" s="138"/>
      <c r="J20" s="139"/>
      <c r="K20" s="139"/>
      <c r="L20" s="140"/>
      <c r="M20" s="138"/>
      <c r="N20" s="139"/>
      <c r="O20" s="139"/>
      <c r="P20" s="140"/>
      <c r="Q20" s="138"/>
      <c r="R20" s="139"/>
      <c r="S20" s="139"/>
      <c r="T20" s="140"/>
      <c r="U20" s="138"/>
      <c r="V20" s="139"/>
      <c r="W20" s="139"/>
      <c r="X20" s="140"/>
      <c r="Y20" s="138"/>
      <c r="Z20" s="139"/>
      <c r="AA20" s="139"/>
      <c r="AB20" s="140"/>
      <c r="AC20" s="141" t="s">
        <v>339</v>
      </c>
      <c r="AD20" s="142"/>
      <c r="AE20" s="142"/>
      <c r="AF20" s="143"/>
      <c r="AH20" s="138"/>
      <c r="AI20" s="139"/>
      <c r="AJ20" s="139"/>
      <c r="AK20" s="140"/>
      <c r="AL20" s="141" t="s">
        <v>340</v>
      </c>
      <c r="AM20" s="142"/>
      <c r="AN20" s="142"/>
      <c r="AO20" s="143"/>
      <c r="AP20" s="138"/>
      <c r="AQ20" s="139"/>
      <c r="AR20" s="139"/>
      <c r="AS20" s="140"/>
      <c r="AT20" s="138"/>
      <c r="AU20" s="139"/>
      <c r="AV20" s="139"/>
      <c r="AW20" s="140"/>
      <c r="AX20" s="138"/>
      <c r="AY20" s="139"/>
      <c r="AZ20" s="139"/>
      <c r="BA20" s="140"/>
      <c r="BB20" s="138"/>
      <c r="BC20" s="139"/>
      <c r="BD20" s="139"/>
      <c r="BE20" s="140"/>
      <c r="BF20" s="138"/>
      <c r="BG20" s="139"/>
      <c r="BH20" s="139"/>
      <c r="BI20" s="140"/>
      <c r="BJ20" s="138"/>
      <c r="BK20" s="139"/>
      <c r="BL20" s="139"/>
      <c r="BM20" s="140"/>
    </row>
    <row r="21" spans="3:63" s="18" customFormat="1" ht="13.5">
      <c r="C21" s="22"/>
      <c r="D21" s="23"/>
      <c r="E21" s="23"/>
      <c r="F21" s="24"/>
      <c r="K21" s="22"/>
      <c r="L21" s="23"/>
      <c r="M21" s="23"/>
      <c r="N21" s="24"/>
      <c r="S21" s="22"/>
      <c r="T21" s="23"/>
      <c r="U21" s="23"/>
      <c r="V21" s="24"/>
      <c r="AA21" s="22"/>
      <c r="AB21" s="23"/>
      <c r="AC21" s="23"/>
      <c r="AD21" s="24"/>
      <c r="AJ21" s="22"/>
      <c r="AK21" s="23"/>
      <c r="AL21" s="23"/>
      <c r="AM21" s="24"/>
      <c r="AR21" s="22"/>
      <c r="AS21" s="23"/>
      <c r="AT21" s="23"/>
      <c r="AU21" s="24"/>
      <c r="AZ21" s="22"/>
      <c r="BA21" s="23"/>
      <c r="BB21" s="23"/>
      <c r="BC21" s="24"/>
      <c r="BH21" s="22"/>
      <c r="BI21" s="23"/>
      <c r="BJ21" s="23"/>
      <c r="BK21" s="24"/>
    </row>
    <row r="22" spans="3:62" s="18" customFormat="1" ht="14.25" thickBot="1">
      <c r="C22" s="25"/>
      <c r="E22" s="18" t="s">
        <v>20</v>
      </c>
      <c r="K22" s="25"/>
      <c r="M22" s="18" t="s">
        <v>21</v>
      </c>
      <c r="S22" s="25"/>
      <c r="U22" s="18" t="s">
        <v>22</v>
      </c>
      <c r="AA22" s="25"/>
      <c r="AC22" s="18" t="s">
        <v>23</v>
      </c>
      <c r="AJ22" s="25"/>
      <c r="AL22" s="18" t="s">
        <v>20</v>
      </c>
      <c r="AR22" s="25"/>
      <c r="AT22" s="18" t="s">
        <v>21</v>
      </c>
      <c r="AZ22" s="25"/>
      <c r="BB22" s="18" t="s">
        <v>22</v>
      </c>
      <c r="BH22" s="25"/>
      <c r="BJ22" s="18" t="s">
        <v>23</v>
      </c>
    </row>
    <row r="23" spans="1:65" s="18" customFormat="1" ht="19.5" customHeight="1" thickBot="1">
      <c r="A23" s="141" t="s">
        <v>338</v>
      </c>
      <c r="B23" s="142"/>
      <c r="C23" s="142"/>
      <c r="D23" s="143"/>
      <c r="E23" s="135" t="s">
        <v>328</v>
      </c>
      <c r="F23" s="136"/>
      <c r="G23" s="136"/>
      <c r="H23" s="137"/>
      <c r="I23" s="138"/>
      <c r="J23" s="139"/>
      <c r="K23" s="139"/>
      <c r="L23" s="140"/>
      <c r="M23" s="135" t="s">
        <v>330</v>
      </c>
      <c r="N23" s="136"/>
      <c r="O23" s="136"/>
      <c r="P23" s="137"/>
      <c r="Q23" s="138"/>
      <c r="R23" s="139"/>
      <c r="S23" s="139"/>
      <c r="T23" s="140"/>
      <c r="U23" s="135" t="s">
        <v>324</v>
      </c>
      <c r="V23" s="136"/>
      <c r="W23" s="136"/>
      <c r="X23" s="137"/>
      <c r="Y23" s="141" t="s">
        <v>339</v>
      </c>
      <c r="Z23" s="142"/>
      <c r="AA23" s="142"/>
      <c r="AB23" s="143"/>
      <c r="AC23" s="135" t="s">
        <v>327</v>
      </c>
      <c r="AD23" s="136"/>
      <c r="AE23" s="136"/>
      <c r="AF23" s="137"/>
      <c r="AH23" s="141" t="s">
        <v>340</v>
      </c>
      <c r="AI23" s="142"/>
      <c r="AJ23" s="142"/>
      <c r="AK23" s="143"/>
      <c r="AL23" s="135" t="s">
        <v>335</v>
      </c>
      <c r="AM23" s="136"/>
      <c r="AN23" s="136"/>
      <c r="AO23" s="137"/>
      <c r="AP23" s="138"/>
      <c r="AQ23" s="139"/>
      <c r="AR23" s="139"/>
      <c r="AS23" s="140"/>
      <c r="AT23" s="135" t="s">
        <v>319</v>
      </c>
      <c r="AU23" s="136"/>
      <c r="AV23" s="136"/>
      <c r="AW23" s="137"/>
      <c r="AX23" s="138"/>
      <c r="AY23" s="139"/>
      <c r="AZ23" s="139"/>
      <c r="BA23" s="140"/>
      <c r="BB23" s="135" t="s">
        <v>331</v>
      </c>
      <c r="BC23" s="136"/>
      <c r="BD23" s="136"/>
      <c r="BE23" s="137"/>
      <c r="BF23" s="138"/>
      <c r="BG23" s="139"/>
      <c r="BH23" s="139"/>
      <c r="BI23" s="140"/>
      <c r="BJ23" s="135" t="s">
        <v>334</v>
      </c>
      <c r="BK23" s="136"/>
      <c r="BL23" s="136"/>
      <c r="BM23" s="137"/>
    </row>
    <row r="24" spans="3:63" ht="13.5">
      <c r="C24" s="20"/>
      <c r="D24" s="26"/>
      <c r="E24" s="26"/>
      <c r="F24" s="21"/>
      <c r="K24" s="20"/>
      <c r="L24" s="26"/>
      <c r="M24" s="26"/>
      <c r="N24" s="21"/>
      <c r="S24" s="20"/>
      <c r="T24" s="26"/>
      <c r="U24" s="26"/>
      <c r="V24" s="21"/>
      <c r="AA24" s="20"/>
      <c r="AB24" s="26"/>
      <c r="AC24" s="26"/>
      <c r="AD24" s="21"/>
      <c r="AJ24" s="20"/>
      <c r="AK24" s="26"/>
      <c r="AL24" s="26"/>
      <c r="AM24" s="21"/>
      <c r="AR24" s="20"/>
      <c r="AS24" s="26"/>
      <c r="AT24" s="26"/>
      <c r="AU24" s="21"/>
      <c r="AZ24" s="20"/>
      <c r="BA24" s="26"/>
      <c r="BB24" s="26"/>
      <c r="BC24" s="21"/>
      <c r="BH24" s="20"/>
      <c r="BI24" s="26"/>
      <c r="BJ24" s="26"/>
      <c r="BK24" s="21"/>
    </row>
    <row r="25" spans="2:62" ht="14.25" thickBot="1">
      <c r="B25">
        <v>2</v>
      </c>
      <c r="E25" s="12"/>
      <c r="M25" s="12"/>
      <c r="U25" s="12"/>
      <c r="AC25" s="12"/>
      <c r="AE25">
        <v>2</v>
      </c>
      <c r="AI25">
        <v>1</v>
      </c>
      <c r="AL25" s="12"/>
      <c r="AT25" s="12"/>
      <c r="BB25" s="12"/>
      <c r="BJ25" s="12"/>
    </row>
    <row r="26" spans="3:63" ht="19.5" customHeight="1" thickBot="1">
      <c r="C26" s="135" t="s">
        <v>328</v>
      </c>
      <c r="D26" s="136"/>
      <c r="E26" s="136"/>
      <c r="F26" s="137"/>
      <c r="K26" s="135" t="s">
        <v>330</v>
      </c>
      <c r="L26" s="136"/>
      <c r="M26" s="136"/>
      <c r="N26" s="137"/>
      <c r="S26" s="135" t="s">
        <v>324</v>
      </c>
      <c r="T26" s="136"/>
      <c r="U26" s="136"/>
      <c r="V26" s="137"/>
      <c r="AA26" s="141" t="s">
        <v>339</v>
      </c>
      <c r="AB26" s="142"/>
      <c r="AC26" s="142"/>
      <c r="AD26" s="143"/>
      <c r="AJ26" s="135" t="s">
        <v>335</v>
      </c>
      <c r="AK26" s="136"/>
      <c r="AL26" s="136"/>
      <c r="AM26" s="137"/>
      <c r="AR26" s="135" t="s">
        <v>319</v>
      </c>
      <c r="AS26" s="136"/>
      <c r="AT26" s="136"/>
      <c r="AU26" s="137"/>
      <c r="AZ26" s="135" t="s">
        <v>331</v>
      </c>
      <c r="BA26" s="136"/>
      <c r="BB26" s="136"/>
      <c r="BC26" s="137"/>
      <c r="BH26" s="135" t="s">
        <v>334</v>
      </c>
      <c r="BI26" s="136"/>
      <c r="BJ26" s="136"/>
      <c r="BK26" s="137"/>
    </row>
    <row r="27" spans="4:76" s="2" customFormat="1" ht="13.5">
      <c r="D27" s="2">
        <v>3</v>
      </c>
      <c r="E27" s="20"/>
      <c r="F27" s="26"/>
      <c r="G27" s="26"/>
      <c r="H27" s="26"/>
      <c r="I27" s="26"/>
      <c r="J27" s="26"/>
      <c r="K27" s="26"/>
      <c r="L27" s="21"/>
      <c r="U27" s="20"/>
      <c r="V27" s="26"/>
      <c r="W27" s="26"/>
      <c r="X27" s="26"/>
      <c r="Y27" s="26"/>
      <c r="Z27" s="26"/>
      <c r="AA27" s="26"/>
      <c r="AB27" s="21"/>
      <c r="AC27" s="2">
        <v>2</v>
      </c>
      <c r="AL27" s="20"/>
      <c r="AM27" s="26"/>
      <c r="AN27" s="26"/>
      <c r="AO27" s="26"/>
      <c r="AP27" s="26"/>
      <c r="AQ27" s="26"/>
      <c r="AR27" s="26"/>
      <c r="AS27" s="21"/>
      <c r="AT27" s="2">
        <v>1</v>
      </c>
      <c r="BB27" s="20"/>
      <c r="BC27" s="26"/>
      <c r="BD27" s="26"/>
      <c r="BE27" s="26"/>
      <c r="BF27" s="26"/>
      <c r="BG27" s="26"/>
      <c r="BH27" s="26"/>
      <c r="BI27" s="21"/>
      <c r="BJ27" s="2">
        <v>0</v>
      </c>
      <c r="BT27" s="28" t="s">
        <v>64</v>
      </c>
      <c r="BU27" s="28" t="s">
        <v>26</v>
      </c>
      <c r="BV27" s="29"/>
      <c r="BW27" s="28" t="s">
        <v>65</v>
      </c>
      <c r="BX27" s="28" t="s">
        <v>181</v>
      </c>
    </row>
    <row r="28" spans="9:76" ht="14.25" thickBot="1">
      <c r="I28" s="13"/>
      <c r="K28" t="s">
        <v>182</v>
      </c>
      <c r="Y28" s="13"/>
      <c r="AA28" t="s">
        <v>183</v>
      </c>
      <c r="AP28" s="13"/>
      <c r="AR28" t="s">
        <v>182</v>
      </c>
      <c r="BF28" s="13"/>
      <c r="BH28" t="s">
        <v>183</v>
      </c>
      <c r="BT28" s="28"/>
      <c r="BU28" s="28"/>
      <c r="BV28" s="18"/>
      <c r="BW28" s="28"/>
      <c r="BX28" s="28"/>
    </row>
    <row r="29" spans="7:76" ht="19.5" thickBot="1">
      <c r="G29" s="135" t="s">
        <v>330</v>
      </c>
      <c r="H29" s="136"/>
      <c r="I29" s="136"/>
      <c r="J29" s="137"/>
      <c r="K29" s="135" t="s">
        <v>326</v>
      </c>
      <c r="L29" s="136"/>
      <c r="M29" s="136"/>
      <c r="N29" s="137"/>
      <c r="W29" s="135" t="s">
        <v>324</v>
      </c>
      <c r="X29" s="136"/>
      <c r="Y29" s="136"/>
      <c r="Z29" s="137"/>
      <c r="AA29" s="135" t="s">
        <v>312</v>
      </c>
      <c r="AB29" s="136"/>
      <c r="AC29" s="136"/>
      <c r="AD29" s="137"/>
      <c r="AN29" s="135" t="s">
        <v>335</v>
      </c>
      <c r="AO29" s="136"/>
      <c r="AP29" s="136"/>
      <c r="AQ29" s="137"/>
      <c r="AR29" s="135" t="s">
        <v>332</v>
      </c>
      <c r="AS29" s="136"/>
      <c r="AT29" s="136"/>
      <c r="AU29" s="137"/>
      <c r="BD29" s="135" t="s">
        <v>331</v>
      </c>
      <c r="BE29" s="136"/>
      <c r="BF29" s="136"/>
      <c r="BG29" s="137"/>
      <c r="BH29" s="135" t="s">
        <v>336</v>
      </c>
      <c r="BI29" s="136"/>
      <c r="BJ29" s="136"/>
      <c r="BK29" s="137"/>
      <c r="BT29" s="28" t="s">
        <v>66</v>
      </c>
      <c r="BU29" s="28" t="s">
        <v>181</v>
      </c>
      <c r="BV29" s="18"/>
      <c r="BW29" s="28" t="s">
        <v>67</v>
      </c>
      <c r="BX29" s="28" t="s">
        <v>181</v>
      </c>
    </row>
    <row r="30" spans="9:76" ht="13.5">
      <c r="I30" s="20"/>
      <c r="J30" s="26"/>
      <c r="K30" s="26"/>
      <c r="L30" s="21"/>
      <c r="Y30" s="20"/>
      <c r="Z30" s="26"/>
      <c r="AA30" s="26"/>
      <c r="AB30" s="21"/>
      <c r="AP30" s="20"/>
      <c r="AQ30" s="26"/>
      <c r="AR30" s="26"/>
      <c r="AS30" s="21"/>
      <c r="BF30" s="20"/>
      <c r="BG30" s="26"/>
      <c r="BH30" s="26"/>
      <c r="BI30" s="21"/>
      <c r="BT30" s="27" t="s">
        <v>68</v>
      </c>
      <c r="BU30" s="28" t="s">
        <v>30</v>
      </c>
      <c r="BV30" s="18"/>
      <c r="BW30" s="28" t="s">
        <v>69</v>
      </c>
      <c r="BX30" s="28" t="s">
        <v>30</v>
      </c>
    </row>
    <row r="31" spans="8:76" ht="14.25" thickBot="1">
      <c r="H31">
        <v>2</v>
      </c>
      <c r="K31" s="12"/>
      <c r="AA31" s="12"/>
      <c r="AC31">
        <v>1</v>
      </c>
      <c r="AR31" s="12"/>
      <c r="AT31">
        <v>2</v>
      </c>
      <c r="BE31">
        <v>0</v>
      </c>
      <c r="BH31" s="12"/>
      <c r="BT31" s="28" t="s">
        <v>70</v>
      </c>
      <c r="BU31" s="28" t="s">
        <v>181</v>
      </c>
      <c r="BV31" s="18"/>
      <c r="BW31" s="28" t="s">
        <v>71</v>
      </c>
      <c r="BX31" s="28" t="s">
        <v>181</v>
      </c>
    </row>
    <row r="32" spans="9:76" ht="19.5" thickBot="1">
      <c r="I32" s="135" t="s">
        <v>326</v>
      </c>
      <c r="J32" s="136"/>
      <c r="K32" s="136"/>
      <c r="L32" s="137"/>
      <c r="Y32" s="135" t="s">
        <v>324</v>
      </c>
      <c r="Z32" s="136"/>
      <c r="AA32" s="136"/>
      <c r="AB32" s="137"/>
      <c r="AP32" s="135" t="s">
        <v>335</v>
      </c>
      <c r="AQ32" s="136"/>
      <c r="AR32" s="136"/>
      <c r="AS32" s="137"/>
      <c r="BF32" s="135" t="s">
        <v>336</v>
      </c>
      <c r="BG32" s="136"/>
      <c r="BH32" s="136"/>
      <c r="BI32" s="137"/>
      <c r="BT32" s="28"/>
      <c r="BU32" s="28"/>
      <c r="BV32" s="18"/>
      <c r="BW32" s="28"/>
      <c r="BX32" s="28"/>
    </row>
    <row r="33" spans="72:76" ht="13.5">
      <c r="BT33" s="28"/>
      <c r="BU33" s="28"/>
      <c r="BV33" s="18"/>
      <c r="BW33" s="28"/>
      <c r="BX33" s="28"/>
    </row>
    <row r="34" spans="72:76" ht="13.5">
      <c r="BT34" s="27" t="s">
        <v>72</v>
      </c>
      <c r="BU34" s="28" t="s">
        <v>181</v>
      </c>
      <c r="BV34" s="18"/>
      <c r="BW34" s="28" t="s">
        <v>73</v>
      </c>
      <c r="BX34" s="28" t="s">
        <v>181</v>
      </c>
    </row>
    <row r="35" spans="72:76" ht="13.5">
      <c r="BT35" s="28" t="s">
        <v>74</v>
      </c>
      <c r="BU35" s="28" t="s">
        <v>181</v>
      </c>
      <c r="BV35" s="18"/>
      <c r="BW35" s="28" t="s">
        <v>75</v>
      </c>
      <c r="BX35" s="28" t="s">
        <v>181</v>
      </c>
    </row>
    <row r="36" spans="72:76" ht="13.5">
      <c r="BT36" s="28"/>
      <c r="BU36" s="28"/>
      <c r="BV36" s="18"/>
      <c r="BW36" s="28"/>
      <c r="BX36" s="28"/>
    </row>
    <row r="37" spans="72:76" ht="13.5">
      <c r="BT37" s="27" t="s">
        <v>76</v>
      </c>
      <c r="BU37" s="28" t="s">
        <v>287</v>
      </c>
      <c r="BV37" s="18"/>
      <c r="BW37" s="28"/>
      <c r="BX37" s="28"/>
    </row>
    <row r="38" spans="72:76" ht="13.5">
      <c r="BT38" s="28"/>
      <c r="BU38" s="28"/>
      <c r="BV38" s="18"/>
      <c r="BW38" s="28" t="s">
        <v>77</v>
      </c>
      <c r="BX38" s="28" t="s">
        <v>181</v>
      </c>
    </row>
    <row r="39" spans="72:76" ht="13.5">
      <c r="BT39" s="27" t="s">
        <v>78</v>
      </c>
      <c r="BU39" s="28" t="s">
        <v>181</v>
      </c>
      <c r="BV39" s="18"/>
      <c r="BW39" s="28" t="s">
        <v>79</v>
      </c>
      <c r="BX39" s="28" t="s">
        <v>181</v>
      </c>
    </row>
    <row r="40" spans="72:76" ht="13.5">
      <c r="BT40" s="27"/>
      <c r="BU40" s="28"/>
      <c r="BV40" s="18"/>
      <c r="BW40" s="28"/>
      <c r="BX40" s="28"/>
    </row>
    <row r="41" spans="72:76" ht="13.5">
      <c r="BT41" s="28" t="s">
        <v>80</v>
      </c>
      <c r="BU41" s="28" t="s">
        <v>181</v>
      </c>
      <c r="BV41" s="18"/>
      <c r="BW41" s="28" t="s">
        <v>81</v>
      </c>
      <c r="BX41" s="28" t="s">
        <v>30</v>
      </c>
    </row>
    <row r="42" spans="72:76" ht="13.5">
      <c r="BT42" s="28" t="s">
        <v>82</v>
      </c>
      <c r="BU42" s="28" t="s">
        <v>30</v>
      </c>
      <c r="BV42" s="18"/>
      <c r="BW42" s="28"/>
      <c r="BX42" s="28"/>
    </row>
  </sheetData>
  <mergeCells count="176">
    <mergeCell ref="E12:H12"/>
    <mergeCell ref="A12:D12"/>
    <mergeCell ref="Q15:R15"/>
    <mergeCell ref="O15:P15"/>
    <mergeCell ref="M12:P12"/>
    <mergeCell ref="I12:L12"/>
    <mergeCell ref="AL15:AM15"/>
    <mergeCell ref="AJ15:AK15"/>
    <mergeCell ref="AH15:AI15"/>
    <mergeCell ref="S15:T15"/>
    <mergeCell ref="AE15:AF15"/>
    <mergeCell ref="AC15:AD15"/>
    <mergeCell ref="AL17:AM17"/>
    <mergeCell ref="AN17:AO17"/>
    <mergeCell ref="AX17:AY17"/>
    <mergeCell ref="AZ17:BA17"/>
    <mergeCell ref="AT17:AU17"/>
    <mergeCell ref="AV17:AW17"/>
    <mergeCell ref="AP17:AQ17"/>
    <mergeCell ref="AR17:AS17"/>
    <mergeCell ref="U17:V17"/>
    <mergeCell ref="W17:X17"/>
    <mergeCell ref="Y17:Z17"/>
    <mergeCell ref="AA17:AB17"/>
    <mergeCell ref="AC17:AD17"/>
    <mergeCell ref="AE17:AF17"/>
    <mergeCell ref="AH17:AI17"/>
    <mergeCell ref="AJ17:AK17"/>
    <mergeCell ref="Q17:R17"/>
    <mergeCell ref="S17:T17"/>
    <mergeCell ref="AA9:AD9"/>
    <mergeCell ref="S9:V9"/>
    <mergeCell ref="AC12:AF12"/>
    <mergeCell ref="W15:X15"/>
    <mergeCell ref="Y15:Z15"/>
    <mergeCell ref="Y12:AB12"/>
    <mergeCell ref="S16:T16"/>
    <mergeCell ref="AA16:AB16"/>
    <mergeCell ref="I20:L20"/>
    <mergeCell ref="M20:P20"/>
    <mergeCell ref="A17:B17"/>
    <mergeCell ref="C17:D17"/>
    <mergeCell ref="E17:F17"/>
    <mergeCell ref="G17:H17"/>
    <mergeCell ref="A20:D20"/>
    <mergeCell ref="E20:H20"/>
    <mergeCell ref="O17:P17"/>
    <mergeCell ref="M16:N16"/>
    <mergeCell ref="I17:J17"/>
    <mergeCell ref="K17:L17"/>
    <mergeCell ref="M17:N17"/>
    <mergeCell ref="K16:L16"/>
    <mergeCell ref="C9:F9"/>
    <mergeCell ref="U15:V15"/>
    <mergeCell ref="I15:J15"/>
    <mergeCell ref="K15:L15"/>
    <mergeCell ref="M15:N15"/>
    <mergeCell ref="Q12:T12"/>
    <mergeCell ref="U12:X12"/>
    <mergeCell ref="E15:F15"/>
    <mergeCell ref="G15:H15"/>
    <mergeCell ref="K9:N9"/>
    <mergeCell ref="AC20:AF20"/>
    <mergeCell ref="S26:V26"/>
    <mergeCell ref="AA26:AD26"/>
    <mergeCell ref="U23:X23"/>
    <mergeCell ref="Y23:AB23"/>
    <mergeCell ref="AC23:AF23"/>
    <mergeCell ref="Q23:T23"/>
    <mergeCell ref="Q20:T20"/>
    <mergeCell ref="U20:X20"/>
    <mergeCell ref="Y20:AB20"/>
    <mergeCell ref="I23:L23"/>
    <mergeCell ref="M23:P23"/>
    <mergeCell ref="C26:F26"/>
    <mergeCell ref="K26:N26"/>
    <mergeCell ref="A23:D23"/>
    <mergeCell ref="E23:H23"/>
    <mergeCell ref="O16:P16"/>
    <mergeCell ref="U16:V16"/>
    <mergeCell ref="A15:B15"/>
    <mergeCell ref="C15:D15"/>
    <mergeCell ref="A16:B16"/>
    <mergeCell ref="C16:D16"/>
    <mergeCell ref="E16:F16"/>
    <mergeCell ref="G16:H16"/>
    <mergeCell ref="Q16:R16"/>
    <mergeCell ref="I16:J16"/>
    <mergeCell ref="BF12:BI12"/>
    <mergeCell ref="BJ12:BM12"/>
    <mergeCell ref="AJ9:AM9"/>
    <mergeCell ref="AR9:AU9"/>
    <mergeCell ref="AZ9:BC9"/>
    <mergeCell ref="AH12:AK12"/>
    <mergeCell ref="AL12:AO12"/>
    <mergeCell ref="AE16:AF16"/>
    <mergeCell ref="W16:X16"/>
    <mergeCell ref="Y16:Z16"/>
    <mergeCell ref="AN15:AO15"/>
    <mergeCell ref="AH16:AI16"/>
    <mergeCell ref="AJ16:AK16"/>
    <mergeCell ref="AL16:AM16"/>
    <mergeCell ref="AN16:AO16"/>
    <mergeCell ref="AC16:AD16"/>
    <mergeCell ref="AA15:AB15"/>
    <mergeCell ref="AP15:AQ15"/>
    <mergeCell ref="AR15:AS15"/>
    <mergeCell ref="AT15:AU15"/>
    <mergeCell ref="BH9:BK9"/>
    <mergeCell ref="AP12:AS12"/>
    <mergeCell ref="AT12:AW12"/>
    <mergeCell ref="AX12:BA12"/>
    <mergeCell ref="BF15:BG15"/>
    <mergeCell ref="BH15:BI15"/>
    <mergeCell ref="BB12:BE12"/>
    <mergeCell ref="AT16:AU16"/>
    <mergeCell ref="AV16:AW16"/>
    <mergeCell ref="AX16:AY16"/>
    <mergeCell ref="BD15:BE15"/>
    <mergeCell ref="AV15:AW15"/>
    <mergeCell ref="AX15:AY15"/>
    <mergeCell ref="AZ15:BA15"/>
    <mergeCell ref="BB15:BC15"/>
    <mergeCell ref="BB16:BC16"/>
    <mergeCell ref="BD16:BE16"/>
    <mergeCell ref="AX20:BA20"/>
    <mergeCell ref="BB20:BE20"/>
    <mergeCell ref="BB17:BC17"/>
    <mergeCell ref="BD17:BE17"/>
    <mergeCell ref="BL15:BM15"/>
    <mergeCell ref="BJ15:BK15"/>
    <mergeCell ref="BF17:BG17"/>
    <mergeCell ref="BH17:BI17"/>
    <mergeCell ref="BJ17:BK17"/>
    <mergeCell ref="BL17:BM17"/>
    <mergeCell ref="BF16:BG16"/>
    <mergeCell ref="AP20:AS20"/>
    <mergeCell ref="AT20:AW20"/>
    <mergeCell ref="BJ23:BM23"/>
    <mergeCell ref="BH16:BI16"/>
    <mergeCell ref="BJ16:BK16"/>
    <mergeCell ref="BL16:BM16"/>
    <mergeCell ref="AP16:AQ16"/>
    <mergeCell ref="AR16:AS16"/>
    <mergeCell ref="BF20:BI20"/>
    <mergeCell ref="AZ16:BA16"/>
    <mergeCell ref="BJ20:BM20"/>
    <mergeCell ref="AH23:AK23"/>
    <mergeCell ref="AL23:AO23"/>
    <mergeCell ref="AP23:AS23"/>
    <mergeCell ref="AT23:AW23"/>
    <mergeCell ref="AX23:BA23"/>
    <mergeCell ref="BB23:BE23"/>
    <mergeCell ref="BF23:BI23"/>
    <mergeCell ref="AH20:AK20"/>
    <mergeCell ref="AL20:AO20"/>
    <mergeCell ref="G29:J29"/>
    <mergeCell ref="K29:N29"/>
    <mergeCell ref="I32:L32"/>
    <mergeCell ref="W29:Z29"/>
    <mergeCell ref="AN6:AQ6"/>
    <mergeCell ref="BD6:BG6"/>
    <mergeCell ref="G6:J6"/>
    <mergeCell ref="W6:Z6"/>
    <mergeCell ref="AJ26:AM26"/>
    <mergeCell ref="AR26:AU26"/>
    <mergeCell ref="BD29:BG29"/>
    <mergeCell ref="BH29:BK29"/>
    <mergeCell ref="AZ26:BC26"/>
    <mergeCell ref="BH26:BK26"/>
    <mergeCell ref="AP32:AS32"/>
    <mergeCell ref="BF32:BI32"/>
    <mergeCell ref="AA29:AD29"/>
    <mergeCell ref="Y32:AB32"/>
    <mergeCell ref="AN29:AQ29"/>
    <mergeCell ref="AR29:AU29"/>
  </mergeCells>
  <printOptions/>
  <pageMargins left="0.1968503937007874" right="0.1968503937007874" top="0.5905511811023623" bottom="0.1968503937007874" header="0.31496062992125984" footer="0"/>
  <pageSetup fitToHeight="1" fitToWidth="1"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2"/>
  <sheetViews>
    <sheetView showGridLines="0" zoomScale="60" zoomScaleNormal="60" workbookViewId="0" topLeftCell="A1">
      <selection activeCell="A1" sqref="A1"/>
    </sheetView>
  </sheetViews>
  <sheetFormatPr defaultColWidth="2.875" defaultRowHeight="13.5"/>
  <cols>
    <col min="1" max="67" width="2.25390625" style="0" customWidth="1"/>
    <col min="68" max="71" width="2.875" style="0" customWidth="1"/>
    <col min="72" max="72" width="15.125" style="0" customWidth="1"/>
    <col min="73" max="73" width="3.375" style="0" customWidth="1"/>
    <col min="74" max="74" width="2.75390625" style="0" customWidth="1"/>
    <col min="75" max="75" width="15.50390625" style="0" customWidth="1"/>
  </cols>
  <sheetData>
    <row r="1" ht="13.5">
      <c r="B1" t="s">
        <v>175</v>
      </c>
    </row>
    <row r="2" ht="13.5">
      <c r="B2" t="s">
        <v>176</v>
      </c>
    </row>
    <row r="4" spans="2:58" ht="22.5" customHeight="1">
      <c r="B4" s="1" t="s">
        <v>189</v>
      </c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2"/>
      <c r="T4" s="2"/>
      <c r="U4" s="2"/>
      <c r="V4" s="2"/>
      <c r="W4" s="2"/>
      <c r="X4" s="2"/>
      <c r="Y4" s="2"/>
      <c r="AI4" s="1" t="s">
        <v>190</v>
      </c>
      <c r="AO4" s="2"/>
      <c r="AP4" s="2"/>
      <c r="AQ4" s="2"/>
      <c r="AR4" s="2"/>
      <c r="AS4" s="2"/>
      <c r="AT4" s="2"/>
      <c r="AU4" s="2"/>
      <c r="AV4" s="3"/>
      <c r="AW4" s="3"/>
      <c r="AX4" s="3"/>
      <c r="AY4" s="3"/>
      <c r="AZ4" s="2"/>
      <c r="BA4" s="2"/>
      <c r="BB4" s="2"/>
      <c r="BC4" s="2"/>
      <c r="BD4" s="2"/>
      <c r="BE4" s="2"/>
      <c r="BF4" s="2"/>
    </row>
    <row r="5" spans="8:58" ht="14.25" thickBot="1"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3:63" s="4" customFormat="1" ht="19.5" customHeight="1" thickBot="1">
      <c r="C6" s="3"/>
      <c r="D6" s="3"/>
      <c r="E6" s="3"/>
      <c r="F6" s="3"/>
      <c r="G6" s="135" t="s">
        <v>343</v>
      </c>
      <c r="H6" s="136"/>
      <c r="I6" s="136"/>
      <c r="J6" s="137"/>
      <c r="K6" s="3"/>
      <c r="L6" s="3"/>
      <c r="M6" s="3"/>
      <c r="N6" s="3"/>
      <c r="S6" s="3"/>
      <c r="T6" s="3"/>
      <c r="U6" s="3"/>
      <c r="V6" s="3"/>
      <c r="W6" s="135" t="s">
        <v>298</v>
      </c>
      <c r="X6" s="136"/>
      <c r="Y6" s="136"/>
      <c r="Z6" s="137"/>
      <c r="AA6" s="3"/>
      <c r="AB6" s="3"/>
      <c r="AC6" s="3"/>
      <c r="AD6" s="3"/>
      <c r="AJ6" s="3"/>
      <c r="AK6" s="3"/>
      <c r="AL6" s="3"/>
      <c r="AM6" s="3"/>
      <c r="AN6" s="135" t="s">
        <v>349</v>
      </c>
      <c r="AO6" s="136"/>
      <c r="AP6" s="136"/>
      <c r="AQ6" s="137"/>
      <c r="AR6" s="3"/>
      <c r="AS6" s="3"/>
      <c r="AT6" s="3"/>
      <c r="AU6" s="3"/>
      <c r="AZ6" s="3"/>
      <c r="BA6" s="3"/>
      <c r="BB6" s="3"/>
      <c r="BC6" s="3"/>
      <c r="BD6" s="135" t="s">
        <v>355</v>
      </c>
      <c r="BE6" s="136"/>
      <c r="BF6" s="136"/>
      <c r="BG6" s="137"/>
      <c r="BH6" s="3"/>
      <c r="BI6" s="3"/>
      <c r="BJ6" s="3"/>
      <c r="BK6" s="3"/>
    </row>
    <row r="7" spans="4:58" s="4" customFormat="1" ht="13.5">
      <c r="D7" s="4">
        <v>3</v>
      </c>
      <c r="I7" s="5"/>
      <c r="O7" s="6"/>
      <c r="T7" s="4">
        <v>0</v>
      </c>
      <c r="Y7" s="5"/>
      <c r="AP7" s="5"/>
      <c r="AT7" s="4">
        <v>0</v>
      </c>
      <c r="AV7" s="6"/>
      <c r="BA7" s="4">
        <v>1</v>
      </c>
      <c r="BF7" s="5"/>
    </row>
    <row r="8" spans="4:63" s="4" customFormat="1" ht="14.25" thickBot="1">
      <c r="D8" s="6"/>
      <c r="E8" s="7"/>
      <c r="F8" s="8"/>
      <c r="G8" s="8"/>
      <c r="H8" s="9" t="s">
        <v>179</v>
      </c>
      <c r="I8" s="9"/>
      <c r="J8" s="8"/>
      <c r="K8" s="8"/>
      <c r="L8" s="10"/>
      <c r="M8" s="6"/>
      <c r="N8" s="11"/>
      <c r="T8" s="6"/>
      <c r="U8" s="7"/>
      <c r="V8" s="8"/>
      <c r="W8" s="8"/>
      <c r="X8" s="9" t="s">
        <v>180</v>
      </c>
      <c r="Y8" s="9"/>
      <c r="Z8" s="8"/>
      <c r="AA8" s="8"/>
      <c r="AB8" s="10"/>
      <c r="AC8" s="6"/>
      <c r="AD8" s="11"/>
      <c r="AK8" s="6"/>
      <c r="AL8" s="7"/>
      <c r="AM8" s="8"/>
      <c r="AN8" s="8"/>
      <c r="AO8" s="9" t="s">
        <v>179</v>
      </c>
      <c r="AP8" s="9"/>
      <c r="AQ8" s="8"/>
      <c r="AR8" s="8"/>
      <c r="AS8" s="10"/>
      <c r="AT8" s="6"/>
      <c r="AU8" s="11"/>
      <c r="BA8" s="6"/>
      <c r="BB8" s="7"/>
      <c r="BC8" s="8"/>
      <c r="BD8" s="8"/>
      <c r="BE8" s="9" t="s">
        <v>180</v>
      </c>
      <c r="BF8" s="9"/>
      <c r="BG8" s="8"/>
      <c r="BH8" s="8"/>
      <c r="BI8" s="10"/>
      <c r="BJ8" s="6"/>
      <c r="BK8" s="11"/>
    </row>
    <row r="9" spans="3:63" ht="19.5" customHeight="1" thickBot="1">
      <c r="C9" s="135" t="s">
        <v>341</v>
      </c>
      <c r="D9" s="136"/>
      <c r="E9" s="136"/>
      <c r="F9" s="137"/>
      <c r="K9" s="135" t="s">
        <v>343</v>
      </c>
      <c r="L9" s="136"/>
      <c r="M9" s="136"/>
      <c r="N9" s="137"/>
      <c r="S9" s="135" t="s">
        <v>345</v>
      </c>
      <c r="T9" s="136"/>
      <c r="U9" s="136"/>
      <c r="V9" s="137"/>
      <c r="AA9" s="135" t="s">
        <v>298</v>
      </c>
      <c r="AB9" s="136"/>
      <c r="AC9" s="136"/>
      <c r="AD9" s="137"/>
      <c r="AJ9" s="135" t="s">
        <v>349</v>
      </c>
      <c r="AK9" s="136"/>
      <c r="AL9" s="136"/>
      <c r="AM9" s="137"/>
      <c r="AR9" s="135" t="s">
        <v>350</v>
      </c>
      <c r="AS9" s="136"/>
      <c r="AT9" s="136"/>
      <c r="AU9" s="137"/>
      <c r="AZ9" s="135" t="s">
        <v>352</v>
      </c>
      <c r="BA9" s="136"/>
      <c r="BB9" s="136"/>
      <c r="BC9" s="137"/>
      <c r="BH9" s="135" t="s">
        <v>355</v>
      </c>
      <c r="BI9" s="136"/>
      <c r="BJ9" s="136"/>
      <c r="BK9" s="137"/>
    </row>
    <row r="10" spans="1:65" ht="13.5">
      <c r="A10" s="2"/>
      <c r="B10" s="2"/>
      <c r="C10" s="2"/>
      <c r="D10" s="2"/>
      <c r="E10" s="12"/>
      <c r="F10" s="2"/>
      <c r="G10" s="2">
        <v>3</v>
      </c>
      <c r="H10" s="2"/>
      <c r="I10" s="2"/>
      <c r="J10" s="2"/>
      <c r="K10" s="2"/>
      <c r="L10" s="2"/>
      <c r="M10" s="12"/>
      <c r="N10" s="2"/>
      <c r="O10" s="6">
        <v>2</v>
      </c>
      <c r="P10" s="4"/>
      <c r="Q10" s="2"/>
      <c r="R10" s="2"/>
      <c r="S10" s="2"/>
      <c r="T10" s="2"/>
      <c r="U10" s="12"/>
      <c r="V10" s="2"/>
      <c r="W10" s="2">
        <v>2</v>
      </c>
      <c r="X10" s="2"/>
      <c r="Y10" s="2"/>
      <c r="Z10" s="2"/>
      <c r="AA10" s="2"/>
      <c r="AB10" s="2"/>
      <c r="AC10" s="12"/>
      <c r="AD10" s="2"/>
      <c r="AE10" s="2">
        <v>3</v>
      </c>
      <c r="AF10" s="2"/>
      <c r="AH10" s="2"/>
      <c r="AI10" s="2">
        <v>0</v>
      </c>
      <c r="AJ10" s="2"/>
      <c r="AK10" s="2"/>
      <c r="AL10" s="12"/>
      <c r="AM10" s="2"/>
      <c r="AN10" s="2"/>
      <c r="AO10" s="2"/>
      <c r="AP10" s="2"/>
      <c r="AQ10" s="2"/>
      <c r="AR10" s="2"/>
      <c r="AS10" s="2"/>
      <c r="AT10" s="12"/>
      <c r="AU10" s="2"/>
      <c r="AV10" s="6">
        <v>3</v>
      </c>
      <c r="AW10" s="4"/>
      <c r="AX10" s="2"/>
      <c r="AY10" s="2"/>
      <c r="AZ10" s="2"/>
      <c r="BA10" s="2"/>
      <c r="BB10" s="12"/>
      <c r="BC10" s="2"/>
      <c r="BD10" s="2">
        <v>2</v>
      </c>
      <c r="BE10" s="2"/>
      <c r="BF10" s="2"/>
      <c r="BG10" s="2">
        <v>2</v>
      </c>
      <c r="BH10" s="2"/>
      <c r="BI10" s="2"/>
      <c r="BJ10" s="12"/>
      <c r="BK10" s="2"/>
      <c r="BL10" s="2"/>
      <c r="BM10" s="2"/>
    </row>
    <row r="11" spans="1:65" ht="14.25" thickBot="1">
      <c r="A11" s="2"/>
      <c r="B11" s="2"/>
      <c r="C11" s="13"/>
      <c r="D11" s="14" t="s">
        <v>0</v>
      </c>
      <c r="E11" s="14"/>
      <c r="F11" s="15"/>
      <c r="G11" s="2"/>
      <c r="H11" s="2"/>
      <c r="I11" s="2"/>
      <c r="J11" s="2"/>
      <c r="K11" s="13"/>
      <c r="L11" s="14" t="s">
        <v>1</v>
      </c>
      <c r="M11" s="14"/>
      <c r="N11" s="16"/>
      <c r="O11" s="2"/>
      <c r="P11" s="2"/>
      <c r="Q11" s="2"/>
      <c r="R11" s="2"/>
      <c r="S11" s="13"/>
      <c r="T11" s="14" t="s">
        <v>2</v>
      </c>
      <c r="U11" s="14"/>
      <c r="V11" s="15"/>
      <c r="W11" s="2"/>
      <c r="X11" s="2"/>
      <c r="Y11" s="2"/>
      <c r="Z11" s="2"/>
      <c r="AA11" s="13"/>
      <c r="AB11" s="14" t="s">
        <v>3</v>
      </c>
      <c r="AC11" s="14"/>
      <c r="AD11" s="15"/>
      <c r="AE11" s="2"/>
      <c r="AF11" s="2"/>
      <c r="AH11" s="2"/>
      <c r="AI11" s="2"/>
      <c r="AJ11" s="13"/>
      <c r="AK11" s="14" t="s">
        <v>0</v>
      </c>
      <c r="AL11" s="14"/>
      <c r="AM11" s="15"/>
      <c r="AN11" s="2"/>
      <c r="AO11" s="2"/>
      <c r="AP11" s="2"/>
      <c r="AQ11" s="2"/>
      <c r="AR11" s="13"/>
      <c r="AS11" s="14" t="s">
        <v>1</v>
      </c>
      <c r="AT11" s="14"/>
      <c r="AU11" s="16"/>
      <c r="AV11" s="2"/>
      <c r="AW11" s="2"/>
      <c r="AX11" s="2"/>
      <c r="AY11" s="2"/>
      <c r="AZ11" s="13"/>
      <c r="BA11" s="14" t="s">
        <v>2</v>
      </c>
      <c r="BB11" s="14"/>
      <c r="BC11" s="15"/>
      <c r="BD11" s="2"/>
      <c r="BE11" s="2"/>
      <c r="BF11" s="2"/>
      <c r="BG11" s="2"/>
      <c r="BH11" s="13"/>
      <c r="BI11" s="14" t="s">
        <v>3</v>
      </c>
      <c r="BJ11" s="14"/>
      <c r="BK11" s="15"/>
      <c r="BL11" s="2"/>
      <c r="BM11" s="2"/>
    </row>
    <row r="12" spans="1:65" ht="19.5" customHeight="1" thickBot="1">
      <c r="A12" s="135" t="s">
        <v>341</v>
      </c>
      <c r="B12" s="136"/>
      <c r="C12" s="136"/>
      <c r="D12" s="137"/>
      <c r="E12" s="135" t="s">
        <v>342</v>
      </c>
      <c r="F12" s="136"/>
      <c r="G12" s="136"/>
      <c r="H12" s="137"/>
      <c r="I12" s="135" t="s">
        <v>343</v>
      </c>
      <c r="J12" s="136"/>
      <c r="K12" s="136"/>
      <c r="L12" s="137"/>
      <c r="M12" s="135" t="s">
        <v>344</v>
      </c>
      <c r="N12" s="136"/>
      <c r="O12" s="136"/>
      <c r="P12" s="137"/>
      <c r="Q12" s="135" t="s">
        <v>345</v>
      </c>
      <c r="R12" s="136"/>
      <c r="S12" s="136"/>
      <c r="T12" s="137"/>
      <c r="U12" s="135" t="s">
        <v>346</v>
      </c>
      <c r="V12" s="136"/>
      <c r="W12" s="136"/>
      <c r="X12" s="137"/>
      <c r="Y12" s="135" t="s">
        <v>298</v>
      </c>
      <c r="Z12" s="136"/>
      <c r="AA12" s="136"/>
      <c r="AB12" s="137"/>
      <c r="AC12" s="135" t="s">
        <v>347</v>
      </c>
      <c r="AD12" s="136"/>
      <c r="AE12" s="136"/>
      <c r="AF12" s="137"/>
      <c r="AH12" s="135" t="s">
        <v>348</v>
      </c>
      <c r="AI12" s="136"/>
      <c r="AJ12" s="136"/>
      <c r="AK12" s="137"/>
      <c r="AL12" s="135" t="s">
        <v>349</v>
      </c>
      <c r="AM12" s="136"/>
      <c r="AN12" s="136"/>
      <c r="AO12" s="137"/>
      <c r="AP12" s="135" t="s">
        <v>350</v>
      </c>
      <c r="AQ12" s="136"/>
      <c r="AR12" s="136"/>
      <c r="AS12" s="137"/>
      <c r="AT12" s="135" t="s">
        <v>351</v>
      </c>
      <c r="AU12" s="136"/>
      <c r="AV12" s="136"/>
      <c r="AW12" s="137"/>
      <c r="AX12" s="135" t="s">
        <v>352</v>
      </c>
      <c r="AY12" s="136"/>
      <c r="AZ12" s="136"/>
      <c r="BA12" s="137"/>
      <c r="BB12" s="135" t="s">
        <v>353</v>
      </c>
      <c r="BC12" s="136"/>
      <c r="BD12" s="136"/>
      <c r="BE12" s="137"/>
      <c r="BF12" s="135" t="s">
        <v>354</v>
      </c>
      <c r="BG12" s="136"/>
      <c r="BH12" s="136"/>
      <c r="BI12" s="137"/>
      <c r="BJ12" s="135" t="s">
        <v>355</v>
      </c>
      <c r="BK12" s="136"/>
      <c r="BL12" s="136"/>
      <c r="BM12" s="137"/>
    </row>
    <row r="13" spans="3:64" ht="13.5">
      <c r="C13" s="12"/>
      <c r="E13">
        <v>2</v>
      </c>
      <c r="G13" s="12"/>
      <c r="K13" s="12"/>
      <c r="O13" s="12"/>
      <c r="S13" s="12"/>
      <c r="W13" s="12"/>
      <c r="AA13" s="12"/>
      <c r="AE13" s="12"/>
      <c r="AJ13" s="12"/>
      <c r="AN13" s="12"/>
      <c r="AO13">
        <v>0</v>
      </c>
      <c r="AR13" s="12"/>
      <c r="AV13" s="12"/>
      <c r="AZ13" s="12"/>
      <c r="BD13" s="12"/>
      <c r="BH13" s="12"/>
      <c r="BL13" s="12"/>
    </row>
    <row r="14" spans="2:64" ht="14.25" thickBot="1">
      <c r="B14" s="7" t="s">
        <v>4</v>
      </c>
      <c r="C14" s="10"/>
      <c r="F14" s="7" t="s">
        <v>5</v>
      </c>
      <c r="G14" s="10"/>
      <c r="J14" s="7" t="s">
        <v>6</v>
      </c>
      <c r="K14" s="10"/>
      <c r="N14" s="7" t="s">
        <v>7</v>
      </c>
      <c r="O14" s="10"/>
      <c r="Q14" s="17"/>
      <c r="R14" s="7" t="s">
        <v>8</v>
      </c>
      <c r="S14" s="10"/>
      <c r="V14" s="7" t="s">
        <v>9</v>
      </c>
      <c r="W14" s="10"/>
      <c r="Z14" s="7" t="s">
        <v>10</v>
      </c>
      <c r="AA14" s="10"/>
      <c r="AD14" s="7" t="s">
        <v>11</v>
      </c>
      <c r="AE14" s="10"/>
      <c r="AI14" s="7" t="s">
        <v>4</v>
      </c>
      <c r="AJ14" s="10"/>
      <c r="AM14" s="7" t="s">
        <v>5</v>
      </c>
      <c r="AN14" s="10"/>
      <c r="AQ14" s="7" t="s">
        <v>6</v>
      </c>
      <c r="AR14" s="10"/>
      <c r="AU14" s="7" t="s">
        <v>7</v>
      </c>
      <c r="AV14" s="10"/>
      <c r="AX14" s="17"/>
      <c r="AY14" s="7" t="s">
        <v>8</v>
      </c>
      <c r="AZ14" s="10"/>
      <c r="BC14" s="7" t="s">
        <v>9</v>
      </c>
      <c r="BD14" s="10"/>
      <c r="BG14" s="7" t="s">
        <v>10</v>
      </c>
      <c r="BH14" s="10"/>
      <c r="BK14" s="7" t="s">
        <v>11</v>
      </c>
      <c r="BL14" s="10"/>
    </row>
    <row r="15" spans="1:65" ht="19.5" customHeight="1">
      <c r="A15" s="150">
        <v>1</v>
      </c>
      <c r="B15" s="151"/>
      <c r="C15" s="148"/>
      <c r="D15" s="149"/>
      <c r="E15" s="150">
        <v>2</v>
      </c>
      <c r="F15" s="151"/>
      <c r="G15" s="150">
        <v>3</v>
      </c>
      <c r="H15" s="151"/>
      <c r="I15" s="150">
        <v>4</v>
      </c>
      <c r="J15" s="151"/>
      <c r="K15" s="148"/>
      <c r="L15" s="149"/>
      <c r="M15" s="148"/>
      <c r="N15" s="149"/>
      <c r="O15" s="150">
        <v>5</v>
      </c>
      <c r="P15" s="151"/>
      <c r="Q15" s="150">
        <v>6</v>
      </c>
      <c r="R15" s="151"/>
      <c r="S15" s="148"/>
      <c r="T15" s="149"/>
      <c r="U15" s="148"/>
      <c r="V15" s="149"/>
      <c r="W15" s="150">
        <v>7</v>
      </c>
      <c r="X15" s="151"/>
      <c r="Y15" s="150">
        <v>8</v>
      </c>
      <c r="Z15" s="151"/>
      <c r="AA15" s="148"/>
      <c r="AB15" s="149"/>
      <c r="AC15" s="150">
        <v>9</v>
      </c>
      <c r="AD15" s="151"/>
      <c r="AE15" s="148"/>
      <c r="AF15" s="149"/>
      <c r="AG15" s="18"/>
      <c r="AH15" s="150">
        <v>1</v>
      </c>
      <c r="AI15" s="151"/>
      <c r="AJ15" s="148"/>
      <c r="AK15" s="149"/>
      <c r="AL15" s="150">
        <v>2</v>
      </c>
      <c r="AM15" s="151"/>
      <c r="AN15" s="150">
        <v>3</v>
      </c>
      <c r="AO15" s="151"/>
      <c r="AP15" s="150">
        <v>4</v>
      </c>
      <c r="AQ15" s="151"/>
      <c r="AR15" s="148"/>
      <c r="AS15" s="149"/>
      <c r="AT15" s="148"/>
      <c r="AU15" s="149"/>
      <c r="AV15" s="150">
        <v>5</v>
      </c>
      <c r="AW15" s="151"/>
      <c r="AX15" s="150">
        <v>6</v>
      </c>
      <c r="AY15" s="151"/>
      <c r="AZ15" s="148"/>
      <c r="BA15" s="149"/>
      <c r="BB15" s="148"/>
      <c r="BC15" s="149"/>
      <c r="BD15" s="150">
        <v>7</v>
      </c>
      <c r="BE15" s="151"/>
      <c r="BF15" s="150">
        <v>8</v>
      </c>
      <c r="BG15" s="151"/>
      <c r="BH15" s="148"/>
      <c r="BI15" s="149"/>
      <c r="BJ15" s="150">
        <v>9</v>
      </c>
      <c r="BK15" s="151"/>
      <c r="BL15" s="148"/>
      <c r="BM15" s="149"/>
    </row>
    <row r="16" spans="1:65" ht="120" customHeight="1">
      <c r="A16" s="146" t="str">
        <f>BT27</f>
        <v>清野　朝鹿</v>
      </c>
      <c r="B16" s="147"/>
      <c r="C16" s="144"/>
      <c r="D16" s="145"/>
      <c r="E16" s="146" t="str">
        <f>BT29</f>
        <v>井上　なつき</v>
      </c>
      <c r="F16" s="147"/>
      <c r="G16" s="146" t="str">
        <f>BT30</f>
        <v>竹田　寿生</v>
      </c>
      <c r="H16" s="147"/>
      <c r="I16" s="146" t="str">
        <f>BT31</f>
        <v>山口　五輪雄</v>
      </c>
      <c r="J16" s="147"/>
      <c r="K16" s="144"/>
      <c r="L16" s="145"/>
      <c r="M16" s="144"/>
      <c r="N16" s="145"/>
      <c r="O16" s="158" t="str">
        <f>BT34</f>
        <v>佐藤　正</v>
      </c>
      <c r="P16" s="159"/>
      <c r="Q16" s="146" t="str">
        <f>BT35</f>
        <v>小林　健太</v>
      </c>
      <c r="R16" s="147"/>
      <c r="S16" s="144"/>
      <c r="T16" s="145"/>
      <c r="U16" s="144"/>
      <c r="V16" s="145"/>
      <c r="W16" s="158" t="str">
        <f>BT38</f>
        <v>金川　育美</v>
      </c>
      <c r="X16" s="159"/>
      <c r="Y16" s="146" t="str">
        <f>BT39</f>
        <v>鈴木　英樹</v>
      </c>
      <c r="Z16" s="147"/>
      <c r="AA16" s="144"/>
      <c r="AB16" s="145"/>
      <c r="AC16" s="146" t="str">
        <f>BT41</f>
        <v>只野 歩</v>
      </c>
      <c r="AD16" s="147"/>
      <c r="AE16" s="144"/>
      <c r="AF16" s="145"/>
      <c r="AG16" s="18"/>
      <c r="AH16" s="146" t="str">
        <f>BW27</f>
        <v>竹村　憲之</v>
      </c>
      <c r="AI16" s="147"/>
      <c r="AJ16" s="144"/>
      <c r="AK16" s="145"/>
      <c r="AL16" s="146" t="str">
        <f>BW29</f>
        <v>井上　泰知</v>
      </c>
      <c r="AM16" s="147"/>
      <c r="AN16" s="158" t="str">
        <f>BW30</f>
        <v>植野　康師</v>
      </c>
      <c r="AO16" s="159"/>
      <c r="AP16" s="146" t="str">
        <f>BW31</f>
        <v>三城　史也</v>
      </c>
      <c r="AQ16" s="147"/>
      <c r="AR16" s="144"/>
      <c r="AS16" s="145"/>
      <c r="AT16" s="144"/>
      <c r="AU16" s="145"/>
      <c r="AV16" s="158" t="str">
        <f>BW34</f>
        <v>脇坂　宏喜</v>
      </c>
      <c r="AW16" s="159"/>
      <c r="AX16" s="146" t="str">
        <f>BW35</f>
        <v>渋谷　一馬</v>
      </c>
      <c r="AY16" s="147"/>
      <c r="AZ16" s="144"/>
      <c r="BA16" s="145"/>
      <c r="BB16" s="144"/>
      <c r="BC16" s="145"/>
      <c r="BD16" s="158" t="str">
        <f>BW38</f>
        <v>佐野　徹</v>
      </c>
      <c r="BE16" s="159"/>
      <c r="BF16" s="146" t="str">
        <f>BW39</f>
        <v>桜庭　嗣人</v>
      </c>
      <c r="BG16" s="147"/>
      <c r="BH16" s="144"/>
      <c r="BI16" s="145"/>
      <c r="BJ16" s="146" t="str">
        <f>BW41</f>
        <v>宮崎　和也</v>
      </c>
      <c r="BK16" s="147"/>
      <c r="BL16" s="144"/>
      <c r="BM16" s="145"/>
    </row>
    <row r="17" spans="1:65" s="18" customFormat="1" ht="24" customHeight="1" thickBot="1">
      <c r="A17" s="160" t="str">
        <f>BU27</f>
        <v>B1</v>
      </c>
      <c r="B17" s="161"/>
      <c r="C17" s="154"/>
      <c r="D17" s="155"/>
      <c r="E17" s="152" t="str">
        <f>BU29</f>
        <v>B</v>
      </c>
      <c r="F17" s="153"/>
      <c r="G17" s="152" t="str">
        <f>BU30</f>
        <v>B</v>
      </c>
      <c r="H17" s="153"/>
      <c r="I17" s="152" t="str">
        <f>BU31</f>
        <v>B</v>
      </c>
      <c r="J17" s="153"/>
      <c r="K17" s="154"/>
      <c r="L17" s="155"/>
      <c r="M17" s="154"/>
      <c r="N17" s="155"/>
      <c r="O17" s="152" t="str">
        <f>BU34</f>
        <v>B</v>
      </c>
      <c r="P17" s="153"/>
      <c r="Q17" s="152" t="str">
        <f>BU35</f>
        <v>B</v>
      </c>
      <c r="R17" s="153"/>
      <c r="S17" s="154"/>
      <c r="T17" s="155"/>
      <c r="U17" s="154"/>
      <c r="V17" s="155"/>
      <c r="W17" s="156" t="str">
        <f>BU38</f>
        <v>C</v>
      </c>
      <c r="X17" s="157"/>
      <c r="Y17" s="152" t="str">
        <f>BU39</f>
        <v>B</v>
      </c>
      <c r="Z17" s="153"/>
      <c r="AA17" s="154"/>
      <c r="AB17" s="155"/>
      <c r="AC17" s="152" t="str">
        <f>BU41</f>
        <v>B</v>
      </c>
      <c r="AD17" s="153"/>
      <c r="AE17" s="154"/>
      <c r="AF17" s="155"/>
      <c r="AG17" s="19"/>
      <c r="AH17" s="160" t="str">
        <f>BX27</f>
        <v>B1</v>
      </c>
      <c r="AI17" s="161"/>
      <c r="AJ17" s="154"/>
      <c r="AK17" s="155"/>
      <c r="AL17" s="152" t="str">
        <f>BX29</f>
        <v>B</v>
      </c>
      <c r="AM17" s="153"/>
      <c r="AN17" s="156" t="str">
        <f>BX30</f>
        <v>C</v>
      </c>
      <c r="AO17" s="157"/>
      <c r="AP17" s="152" t="str">
        <f>BX31</f>
        <v>B</v>
      </c>
      <c r="AQ17" s="153"/>
      <c r="AR17" s="154"/>
      <c r="AS17" s="155"/>
      <c r="AT17" s="154"/>
      <c r="AU17" s="155"/>
      <c r="AV17" s="152" t="str">
        <f>BX34</f>
        <v>B</v>
      </c>
      <c r="AW17" s="153"/>
      <c r="AX17" s="152" t="str">
        <f>BX35</f>
        <v>B</v>
      </c>
      <c r="AY17" s="153"/>
      <c r="AZ17" s="154"/>
      <c r="BA17" s="155"/>
      <c r="BB17" s="154"/>
      <c r="BC17" s="155"/>
      <c r="BD17" s="152" t="str">
        <f>BX38</f>
        <v>B</v>
      </c>
      <c r="BE17" s="153"/>
      <c r="BF17" s="152" t="str">
        <f>BX39</f>
        <v>B</v>
      </c>
      <c r="BG17" s="153"/>
      <c r="BH17" s="154"/>
      <c r="BI17" s="155"/>
      <c r="BJ17" s="156" t="str">
        <f>BX41</f>
        <v>C</v>
      </c>
      <c r="BK17" s="157"/>
      <c r="BL17" s="154"/>
      <c r="BM17" s="155"/>
    </row>
    <row r="18" spans="2:64" ht="13.5">
      <c r="B18" s="20"/>
      <c r="C18" s="21"/>
      <c r="F18" s="20"/>
      <c r="G18" s="21"/>
      <c r="J18" s="20"/>
      <c r="K18" s="21"/>
      <c r="N18" s="20"/>
      <c r="O18" s="21"/>
      <c r="R18" s="20"/>
      <c r="S18" s="21"/>
      <c r="V18" s="20"/>
      <c r="W18" s="21"/>
      <c r="Z18" s="20"/>
      <c r="AA18" s="21"/>
      <c r="AD18" s="20"/>
      <c r="AE18" s="21"/>
      <c r="AI18" s="20"/>
      <c r="AJ18" s="21"/>
      <c r="AM18" s="20"/>
      <c r="AN18" s="21"/>
      <c r="AQ18" s="20"/>
      <c r="AR18" s="21"/>
      <c r="AU18" s="20"/>
      <c r="AV18" s="21"/>
      <c r="AY18" s="20"/>
      <c r="AZ18" s="21"/>
      <c r="BC18" s="20"/>
      <c r="BD18" s="21"/>
      <c r="BG18" s="20"/>
      <c r="BH18" s="21"/>
      <c r="BK18" s="20"/>
      <c r="BL18" s="21"/>
    </row>
    <row r="19" spans="1:64" ht="14.25" thickBot="1">
      <c r="A19" t="s">
        <v>12</v>
      </c>
      <c r="C19" s="12"/>
      <c r="E19" t="s">
        <v>13</v>
      </c>
      <c r="G19" s="12"/>
      <c r="I19" t="s">
        <v>14</v>
      </c>
      <c r="K19" s="12"/>
      <c r="M19" t="s">
        <v>15</v>
      </c>
      <c r="O19" s="12"/>
      <c r="Q19" t="s">
        <v>16</v>
      </c>
      <c r="S19" s="12"/>
      <c r="U19" t="s">
        <v>17</v>
      </c>
      <c r="W19" s="12"/>
      <c r="Y19" t="s">
        <v>18</v>
      </c>
      <c r="AA19" s="12"/>
      <c r="AC19" t="s">
        <v>19</v>
      </c>
      <c r="AE19" s="12"/>
      <c r="AH19" t="s">
        <v>12</v>
      </c>
      <c r="AJ19" s="12"/>
      <c r="AL19" t="s">
        <v>13</v>
      </c>
      <c r="AN19" s="12"/>
      <c r="AP19" t="s">
        <v>14</v>
      </c>
      <c r="AR19" s="12"/>
      <c r="AT19" t="s">
        <v>15</v>
      </c>
      <c r="AV19" s="12"/>
      <c r="AX19" t="s">
        <v>16</v>
      </c>
      <c r="AZ19" s="12"/>
      <c r="BB19" t="s">
        <v>17</v>
      </c>
      <c r="BD19" s="12"/>
      <c r="BF19" t="s">
        <v>18</v>
      </c>
      <c r="BH19" s="12"/>
      <c r="BJ19" t="s">
        <v>19</v>
      </c>
      <c r="BL19" s="12"/>
    </row>
    <row r="20" spans="1:65" s="18" customFormat="1" ht="19.5" customHeight="1" thickBot="1">
      <c r="A20" s="138"/>
      <c r="B20" s="139"/>
      <c r="C20" s="139"/>
      <c r="D20" s="140"/>
      <c r="E20" s="141" t="s">
        <v>349</v>
      </c>
      <c r="F20" s="142"/>
      <c r="G20" s="142"/>
      <c r="H20" s="143"/>
      <c r="I20" s="138"/>
      <c r="J20" s="139"/>
      <c r="K20" s="139"/>
      <c r="L20" s="140"/>
      <c r="M20" s="138"/>
      <c r="N20" s="139"/>
      <c r="O20" s="139"/>
      <c r="P20" s="140"/>
      <c r="Q20" s="138"/>
      <c r="R20" s="139"/>
      <c r="S20" s="139"/>
      <c r="T20" s="140"/>
      <c r="U20" s="138"/>
      <c r="V20" s="139"/>
      <c r="W20" s="139"/>
      <c r="X20" s="140"/>
      <c r="Y20" s="138"/>
      <c r="Z20" s="139"/>
      <c r="AA20" s="139"/>
      <c r="AB20" s="140"/>
      <c r="AC20" s="138"/>
      <c r="AD20" s="139"/>
      <c r="AE20" s="139"/>
      <c r="AF20" s="140"/>
      <c r="AH20" s="138"/>
      <c r="AI20" s="139"/>
      <c r="AJ20" s="139"/>
      <c r="AK20" s="140"/>
      <c r="AL20" s="141" t="s">
        <v>356</v>
      </c>
      <c r="AM20" s="142"/>
      <c r="AN20" s="142"/>
      <c r="AO20" s="143"/>
      <c r="AP20" s="138"/>
      <c r="AQ20" s="139"/>
      <c r="AR20" s="139"/>
      <c r="AS20" s="140"/>
      <c r="AT20" s="138"/>
      <c r="AU20" s="139"/>
      <c r="AV20" s="139"/>
      <c r="AW20" s="140"/>
      <c r="AX20" s="138"/>
      <c r="AY20" s="139"/>
      <c r="AZ20" s="139"/>
      <c r="BA20" s="140"/>
      <c r="BB20" s="138"/>
      <c r="BC20" s="139"/>
      <c r="BD20" s="139"/>
      <c r="BE20" s="140"/>
      <c r="BF20" s="138"/>
      <c r="BG20" s="139"/>
      <c r="BH20" s="139"/>
      <c r="BI20" s="140"/>
      <c r="BJ20" s="138"/>
      <c r="BK20" s="139"/>
      <c r="BL20" s="139"/>
      <c r="BM20" s="140"/>
    </row>
    <row r="21" spans="3:63" s="18" customFormat="1" ht="13.5">
      <c r="C21" s="22"/>
      <c r="D21" s="23"/>
      <c r="E21" s="23"/>
      <c r="F21" s="24"/>
      <c r="K21" s="22"/>
      <c r="L21" s="23"/>
      <c r="M21" s="23"/>
      <c r="N21" s="24"/>
      <c r="S21" s="22"/>
      <c r="T21" s="23"/>
      <c r="U21" s="23"/>
      <c r="V21" s="24"/>
      <c r="AA21" s="22"/>
      <c r="AB21" s="23"/>
      <c r="AC21" s="23"/>
      <c r="AD21" s="24"/>
      <c r="AJ21" s="22"/>
      <c r="AK21" s="23"/>
      <c r="AL21" s="23"/>
      <c r="AM21" s="24"/>
      <c r="AR21" s="22"/>
      <c r="AS21" s="23"/>
      <c r="AT21" s="23"/>
      <c r="AU21" s="24"/>
      <c r="AZ21" s="22"/>
      <c r="BA21" s="23"/>
      <c r="BB21" s="23"/>
      <c r="BC21" s="24"/>
      <c r="BH21" s="22"/>
      <c r="BI21" s="23"/>
      <c r="BJ21" s="23"/>
      <c r="BK21" s="24"/>
    </row>
    <row r="22" spans="3:62" s="18" customFormat="1" ht="14.25" thickBot="1">
      <c r="C22" s="25"/>
      <c r="E22" s="18" t="s">
        <v>20</v>
      </c>
      <c r="K22" s="25"/>
      <c r="M22" s="18" t="s">
        <v>21</v>
      </c>
      <c r="S22" s="25"/>
      <c r="U22" s="18" t="s">
        <v>22</v>
      </c>
      <c r="AA22" s="25"/>
      <c r="AC22" s="18" t="s">
        <v>23</v>
      </c>
      <c r="AJ22" s="25"/>
      <c r="AL22" s="18" t="s">
        <v>20</v>
      </c>
      <c r="AR22" s="25"/>
      <c r="AT22" s="18" t="s">
        <v>21</v>
      </c>
      <c r="AZ22" s="25"/>
      <c r="BB22" s="18" t="s">
        <v>22</v>
      </c>
      <c r="BH22" s="25"/>
      <c r="BJ22" s="18" t="s">
        <v>23</v>
      </c>
    </row>
    <row r="23" spans="1:65" s="18" customFormat="1" ht="19.5" customHeight="1" thickBot="1">
      <c r="A23" s="141" t="s">
        <v>349</v>
      </c>
      <c r="B23" s="142"/>
      <c r="C23" s="142"/>
      <c r="D23" s="143"/>
      <c r="E23" s="135" t="s">
        <v>346</v>
      </c>
      <c r="F23" s="136"/>
      <c r="G23" s="136"/>
      <c r="H23" s="137"/>
      <c r="I23" s="138"/>
      <c r="J23" s="139"/>
      <c r="K23" s="139"/>
      <c r="L23" s="140"/>
      <c r="M23" s="135" t="s">
        <v>347</v>
      </c>
      <c r="N23" s="136"/>
      <c r="O23" s="136"/>
      <c r="P23" s="137"/>
      <c r="Q23" s="138"/>
      <c r="R23" s="139"/>
      <c r="S23" s="139"/>
      <c r="T23" s="140"/>
      <c r="U23" s="135" t="s">
        <v>342</v>
      </c>
      <c r="V23" s="136"/>
      <c r="W23" s="136"/>
      <c r="X23" s="137"/>
      <c r="Y23" s="138"/>
      <c r="Z23" s="139"/>
      <c r="AA23" s="139"/>
      <c r="AB23" s="140"/>
      <c r="AC23" s="135" t="s">
        <v>344</v>
      </c>
      <c r="AD23" s="136"/>
      <c r="AE23" s="136"/>
      <c r="AF23" s="137"/>
      <c r="AH23" s="141" t="s">
        <v>356</v>
      </c>
      <c r="AI23" s="142"/>
      <c r="AJ23" s="142"/>
      <c r="AK23" s="143"/>
      <c r="AL23" s="135" t="s">
        <v>353</v>
      </c>
      <c r="AM23" s="136"/>
      <c r="AN23" s="136"/>
      <c r="AO23" s="137"/>
      <c r="AP23" s="138"/>
      <c r="AQ23" s="139"/>
      <c r="AR23" s="139"/>
      <c r="AS23" s="140"/>
      <c r="AT23" s="135" t="s">
        <v>354</v>
      </c>
      <c r="AU23" s="136"/>
      <c r="AV23" s="136"/>
      <c r="AW23" s="137"/>
      <c r="AX23" s="138"/>
      <c r="AY23" s="139"/>
      <c r="AZ23" s="139"/>
      <c r="BA23" s="140"/>
      <c r="BB23" s="135" t="s">
        <v>348</v>
      </c>
      <c r="BC23" s="136"/>
      <c r="BD23" s="136"/>
      <c r="BE23" s="137"/>
      <c r="BF23" s="138"/>
      <c r="BG23" s="139"/>
      <c r="BH23" s="139"/>
      <c r="BI23" s="140"/>
      <c r="BJ23" s="135" t="s">
        <v>351</v>
      </c>
      <c r="BK23" s="136"/>
      <c r="BL23" s="136"/>
      <c r="BM23" s="137"/>
    </row>
    <row r="24" spans="3:63" ht="13.5">
      <c r="C24" s="20"/>
      <c r="D24" s="26"/>
      <c r="E24" s="26"/>
      <c r="F24" s="21"/>
      <c r="K24" s="20"/>
      <c r="L24" s="26"/>
      <c r="M24" s="26"/>
      <c r="N24" s="21"/>
      <c r="S24" s="20"/>
      <c r="T24" s="26"/>
      <c r="U24" s="26"/>
      <c r="V24" s="21"/>
      <c r="AA24" s="20"/>
      <c r="AB24" s="26"/>
      <c r="AC24" s="26"/>
      <c r="AD24" s="21"/>
      <c r="AJ24" s="20"/>
      <c r="AK24" s="26"/>
      <c r="AL24" s="26"/>
      <c r="AM24" s="21"/>
      <c r="AR24" s="20"/>
      <c r="AS24" s="26"/>
      <c r="AT24" s="26"/>
      <c r="AU24" s="21"/>
      <c r="AZ24" s="20"/>
      <c r="BA24" s="26"/>
      <c r="BB24" s="26"/>
      <c r="BC24" s="21"/>
      <c r="BH24" s="20"/>
      <c r="BI24" s="26"/>
      <c r="BJ24" s="26"/>
      <c r="BK24" s="21"/>
    </row>
    <row r="25" spans="2:62" ht="14.25" thickBot="1">
      <c r="B25">
        <v>3</v>
      </c>
      <c r="E25" s="12"/>
      <c r="M25" s="12"/>
      <c r="U25" s="12"/>
      <c r="AC25" s="12"/>
      <c r="AI25">
        <v>0</v>
      </c>
      <c r="AL25" s="12"/>
      <c r="AT25" s="12"/>
      <c r="BB25" s="12"/>
      <c r="BJ25" s="12"/>
    </row>
    <row r="26" spans="3:63" ht="19.5" customHeight="1" thickBot="1">
      <c r="C26" s="135" t="s">
        <v>346</v>
      </c>
      <c r="D26" s="136"/>
      <c r="E26" s="136"/>
      <c r="F26" s="137"/>
      <c r="K26" s="135" t="s">
        <v>347</v>
      </c>
      <c r="L26" s="136"/>
      <c r="M26" s="136"/>
      <c r="N26" s="137"/>
      <c r="S26" s="135" t="s">
        <v>342</v>
      </c>
      <c r="T26" s="136"/>
      <c r="U26" s="136"/>
      <c r="V26" s="137"/>
      <c r="AA26" s="135" t="s">
        <v>344</v>
      </c>
      <c r="AB26" s="136"/>
      <c r="AC26" s="136"/>
      <c r="AD26" s="137"/>
      <c r="AJ26" s="135" t="s">
        <v>353</v>
      </c>
      <c r="AK26" s="136"/>
      <c r="AL26" s="136"/>
      <c r="AM26" s="137"/>
      <c r="AR26" s="135" t="s">
        <v>354</v>
      </c>
      <c r="AS26" s="136"/>
      <c r="AT26" s="136"/>
      <c r="AU26" s="137"/>
      <c r="AZ26" s="135" t="s">
        <v>348</v>
      </c>
      <c r="BA26" s="136"/>
      <c r="BB26" s="136"/>
      <c r="BC26" s="137"/>
      <c r="BH26" s="135" t="s">
        <v>351</v>
      </c>
      <c r="BI26" s="136"/>
      <c r="BJ26" s="136"/>
      <c r="BK26" s="137"/>
    </row>
    <row r="27" spans="5:76" s="2" customFormat="1" ht="13.5">
      <c r="E27" s="20"/>
      <c r="F27" s="26"/>
      <c r="G27" s="26"/>
      <c r="H27" s="26"/>
      <c r="I27" s="26"/>
      <c r="J27" s="26"/>
      <c r="K27" s="26"/>
      <c r="L27" s="21"/>
      <c r="M27" s="2">
        <v>1</v>
      </c>
      <c r="T27" s="2">
        <v>3</v>
      </c>
      <c r="U27" s="20"/>
      <c r="V27" s="26"/>
      <c r="W27" s="26"/>
      <c r="X27" s="26"/>
      <c r="Y27" s="26"/>
      <c r="Z27" s="26"/>
      <c r="AA27" s="26"/>
      <c r="AB27" s="21"/>
      <c r="AK27" s="2">
        <v>3</v>
      </c>
      <c r="AL27" s="20"/>
      <c r="AM27" s="26"/>
      <c r="AN27" s="26"/>
      <c r="AO27" s="26"/>
      <c r="AP27" s="26"/>
      <c r="AQ27" s="26"/>
      <c r="AR27" s="26"/>
      <c r="AS27" s="21"/>
      <c r="BB27" s="20"/>
      <c r="BC27" s="26"/>
      <c r="BD27" s="26"/>
      <c r="BE27" s="26"/>
      <c r="BF27" s="26"/>
      <c r="BG27" s="26"/>
      <c r="BH27" s="26"/>
      <c r="BI27" s="21"/>
      <c r="BJ27" s="2">
        <v>1</v>
      </c>
      <c r="BT27" s="28" t="s">
        <v>83</v>
      </c>
      <c r="BU27" s="28" t="s">
        <v>26</v>
      </c>
      <c r="BV27" s="29"/>
      <c r="BW27" s="28" t="s">
        <v>84</v>
      </c>
      <c r="BX27" s="28" t="s">
        <v>26</v>
      </c>
    </row>
    <row r="28" spans="9:76" ht="14.25" thickBot="1">
      <c r="I28" s="13"/>
      <c r="K28" t="s">
        <v>182</v>
      </c>
      <c r="Y28" s="13"/>
      <c r="AA28" t="s">
        <v>183</v>
      </c>
      <c r="AP28" s="13"/>
      <c r="AR28" t="s">
        <v>182</v>
      </c>
      <c r="BF28" s="13"/>
      <c r="BH28" t="s">
        <v>183</v>
      </c>
      <c r="BT28" s="28"/>
      <c r="BU28" s="28"/>
      <c r="BV28" s="18"/>
      <c r="BW28" s="28"/>
      <c r="BX28" s="28"/>
    </row>
    <row r="29" spans="7:76" ht="19.5" thickBot="1">
      <c r="G29" s="135" t="s">
        <v>346</v>
      </c>
      <c r="H29" s="136"/>
      <c r="I29" s="136"/>
      <c r="J29" s="137"/>
      <c r="K29" s="135" t="s">
        <v>341</v>
      </c>
      <c r="L29" s="136"/>
      <c r="M29" s="136"/>
      <c r="N29" s="137"/>
      <c r="W29" s="135" t="s">
        <v>344</v>
      </c>
      <c r="X29" s="136"/>
      <c r="Y29" s="136"/>
      <c r="Z29" s="137"/>
      <c r="AA29" s="135" t="s">
        <v>345</v>
      </c>
      <c r="AB29" s="136"/>
      <c r="AC29" s="136"/>
      <c r="AD29" s="137"/>
      <c r="AN29" s="135" t="s">
        <v>354</v>
      </c>
      <c r="AO29" s="136"/>
      <c r="AP29" s="136"/>
      <c r="AQ29" s="137"/>
      <c r="AR29" s="135" t="s">
        <v>350</v>
      </c>
      <c r="AS29" s="136"/>
      <c r="AT29" s="136"/>
      <c r="AU29" s="137"/>
      <c r="BD29" s="135" t="s">
        <v>348</v>
      </c>
      <c r="BE29" s="136"/>
      <c r="BF29" s="136"/>
      <c r="BG29" s="137"/>
      <c r="BH29" s="135" t="s">
        <v>352</v>
      </c>
      <c r="BI29" s="136"/>
      <c r="BJ29" s="136"/>
      <c r="BK29" s="137"/>
      <c r="BT29" s="28" t="s">
        <v>85</v>
      </c>
      <c r="BU29" s="28" t="s">
        <v>181</v>
      </c>
      <c r="BV29" s="18"/>
      <c r="BW29" s="28" t="s">
        <v>86</v>
      </c>
      <c r="BX29" s="28" t="s">
        <v>181</v>
      </c>
    </row>
    <row r="30" spans="9:76" ht="13.5">
      <c r="I30" s="20"/>
      <c r="J30" s="26"/>
      <c r="K30" s="26"/>
      <c r="L30" s="21"/>
      <c r="Y30" s="20"/>
      <c r="Z30" s="26"/>
      <c r="AA30" s="26"/>
      <c r="AB30" s="21"/>
      <c r="AP30" s="20"/>
      <c r="AQ30" s="26"/>
      <c r="AR30" s="26"/>
      <c r="AS30" s="21"/>
      <c r="BF30" s="20"/>
      <c r="BG30" s="26"/>
      <c r="BH30" s="26"/>
      <c r="BI30" s="21"/>
      <c r="BT30" s="28" t="s">
        <v>87</v>
      </c>
      <c r="BU30" s="28" t="s">
        <v>181</v>
      </c>
      <c r="BV30" s="18"/>
      <c r="BW30" s="28" t="s">
        <v>88</v>
      </c>
      <c r="BX30" s="28" t="s">
        <v>30</v>
      </c>
    </row>
    <row r="31" spans="8:76" ht="14.25" thickBot="1">
      <c r="H31">
        <v>1</v>
      </c>
      <c r="K31" s="12"/>
      <c r="X31">
        <v>1</v>
      </c>
      <c r="AA31" s="12"/>
      <c r="AR31" s="12"/>
      <c r="AT31">
        <v>0</v>
      </c>
      <c r="BH31" s="12"/>
      <c r="BJ31">
        <v>1</v>
      </c>
      <c r="BT31" s="28" t="s">
        <v>89</v>
      </c>
      <c r="BU31" s="28" t="s">
        <v>181</v>
      </c>
      <c r="BV31" s="18"/>
      <c r="BW31" s="28" t="s">
        <v>90</v>
      </c>
      <c r="BX31" s="28" t="s">
        <v>181</v>
      </c>
    </row>
    <row r="32" spans="9:76" ht="19.5" thickBot="1">
      <c r="I32" s="135" t="s">
        <v>341</v>
      </c>
      <c r="J32" s="136"/>
      <c r="K32" s="136"/>
      <c r="L32" s="137"/>
      <c r="Y32" s="135" t="s">
        <v>345</v>
      </c>
      <c r="Z32" s="136"/>
      <c r="AA32" s="136"/>
      <c r="AB32" s="137"/>
      <c r="AP32" s="135" t="s">
        <v>354</v>
      </c>
      <c r="AQ32" s="136"/>
      <c r="AR32" s="136"/>
      <c r="AS32" s="137"/>
      <c r="BF32" s="135" t="s">
        <v>348</v>
      </c>
      <c r="BG32" s="136"/>
      <c r="BH32" s="136"/>
      <c r="BI32" s="137"/>
      <c r="BT32" s="28"/>
      <c r="BU32" s="28"/>
      <c r="BV32" s="18"/>
      <c r="BW32" s="28"/>
      <c r="BX32" s="28"/>
    </row>
    <row r="33" spans="72:76" ht="13.5">
      <c r="BT33" s="28"/>
      <c r="BU33" s="28"/>
      <c r="BV33" s="18"/>
      <c r="BW33" s="28"/>
      <c r="BX33" s="28"/>
    </row>
    <row r="34" spans="72:76" ht="13.5">
      <c r="BT34" s="28" t="s">
        <v>91</v>
      </c>
      <c r="BU34" s="28" t="s">
        <v>181</v>
      </c>
      <c r="BV34" s="18"/>
      <c r="BW34" s="28" t="s">
        <v>92</v>
      </c>
      <c r="BX34" s="28" t="s">
        <v>181</v>
      </c>
    </row>
    <row r="35" spans="72:76" ht="13.5">
      <c r="BT35" s="28" t="s">
        <v>93</v>
      </c>
      <c r="BU35" s="28" t="s">
        <v>181</v>
      </c>
      <c r="BV35" s="18"/>
      <c r="BW35" s="28" t="s">
        <v>94</v>
      </c>
      <c r="BX35" s="28" t="s">
        <v>181</v>
      </c>
    </row>
    <row r="36" spans="72:76" ht="13.5">
      <c r="BT36" s="28"/>
      <c r="BU36" s="28"/>
      <c r="BV36" s="18"/>
      <c r="BW36" s="28"/>
      <c r="BX36" s="28"/>
    </row>
    <row r="37" spans="72:76" ht="13.5">
      <c r="BT37" s="28"/>
      <c r="BU37" s="28"/>
      <c r="BV37" s="18"/>
      <c r="BW37" s="28"/>
      <c r="BX37" s="28"/>
    </row>
    <row r="38" spans="72:76" ht="13.5">
      <c r="BT38" s="28" t="s">
        <v>95</v>
      </c>
      <c r="BU38" s="28" t="s">
        <v>30</v>
      </c>
      <c r="BV38" s="18"/>
      <c r="BW38" s="28" t="s">
        <v>96</v>
      </c>
      <c r="BX38" s="28" t="s">
        <v>181</v>
      </c>
    </row>
    <row r="39" spans="72:76" ht="13.5">
      <c r="BT39" s="28" t="s">
        <v>97</v>
      </c>
      <c r="BU39" s="28" t="s">
        <v>181</v>
      </c>
      <c r="BV39" s="18"/>
      <c r="BW39" s="28" t="s">
        <v>98</v>
      </c>
      <c r="BX39" s="28" t="s">
        <v>181</v>
      </c>
    </row>
    <row r="40" spans="72:76" ht="13.5">
      <c r="BT40" s="28"/>
      <c r="BU40" s="28"/>
      <c r="BV40" s="18"/>
      <c r="BW40" s="28"/>
      <c r="BX40" s="28"/>
    </row>
    <row r="41" spans="72:76" ht="13.5">
      <c r="BT41" s="28" t="s">
        <v>99</v>
      </c>
      <c r="BU41" s="28" t="s">
        <v>181</v>
      </c>
      <c r="BV41" s="18"/>
      <c r="BW41" s="28" t="s">
        <v>100</v>
      </c>
      <c r="BX41" s="28" t="s">
        <v>30</v>
      </c>
    </row>
    <row r="42" spans="72:76" ht="13.5">
      <c r="BT42" s="28" t="s">
        <v>99</v>
      </c>
      <c r="BU42" s="28" t="s">
        <v>181</v>
      </c>
      <c r="BV42" s="18"/>
      <c r="BW42" s="28"/>
      <c r="BX42" s="28"/>
    </row>
  </sheetData>
  <mergeCells count="176">
    <mergeCell ref="AT12:AW12"/>
    <mergeCell ref="AP12:AS12"/>
    <mergeCell ref="AL12:AO12"/>
    <mergeCell ref="AH12:AK12"/>
    <mergeCell ref="BJ12:BM12"/>
    <mergeCell ref="BF12:BI12"/>
    <mergeCell ref="BB12:BE12"/>
    <mergeCell ref="AX12:BA12"/>
    <mergeCell ref="BH29:BK29"/>
    <mergeCell ref="AP32:AS32"/>
    <mergeCell ref="BF32:BI32"/>
    <mergeCell ref="I32:L32"/>
    <mergeCell ref="W29:Z29"/>
    <mergeCell ref="AA29:AD29"/>
    <mergeCell ref="Y32:AB32"/>
    <mergeCell ref="AN29:AQ29"/>
    <mergeCell ref="AR29:AU29"/>
    <mergeCell ref="G29:J29"/>
    <mergeCell ref="AN6:AQ6"/>
    <mergeCell ref="BD6:BG6"/>
    <mergeCell ref="G6:J6"/>
    <mergeCell ref="W6:Z6"/>
    <mergeCell ref="K29:N29"/>
    <mergeCell ref="BD29:BG29"/>
    <mergeCell ref="BF23:BI23"/>
    <mergeCell ref="BJ23:BM23"/>
    <mergeCell ref="AJ26:AM26"/>
    <mergeCell ref="AR26:AU26"/>
    <mergeCell ref="AZ26:BC26"/>
    <mergeCell ref="BH26:BK26"/>
    <mergeCell ref="AH23:AK23"/>
    <mergeCell ref="AL23:AO23"/>
    <mergeCell ref="BJ20:BM20"/>
    <mergeCell ref="AZ16:BA16"/>
    <mergeCell ref="AP23:AS23"/>
    <mergeCell ref="AT23:AW23"/>
    <mergeCell ref="AX23:BA23"/>
    <mergeCell ref="BB23:BE23"/>
    <mergeCell ref="BF16:BG16"/>
    <mergeCell ref="BH16:BI16"/>
    <mergeCell ref="BL16:BM16"/>
    <mergeCell ref="AX20:BA20"/>
    <mergeCell ref="AH20:AK20"/>
    <mergeCell ref="AL20:AO20"/>
    <mergeCell ref="AP20:AS20"/>
    <mergeCell ref="AT20:AW20"/>
    <mergeCell ref="BB20:BE20"/>
    <mergeCell ref="BF20:BI20"/>
    <mergeCell ref="BJ16:BK16"/>
    <mergeCell ref="BL15:BM15"/>
    <mergeCell ref="BF15:BG15"/>
    <mergeCell ref="BH15:BI15"/>
    <mergeCell ref="BJ15:BK15"/>
    <mergeCell ref="BF17:BG17"/>
    <mergeCell ref="BH17:BI17"/>
    <mergeCell ref="BJ17:BK17"/>
    <mergeCell ref="AH16:AI16"/>
    <mergeCell ref="AJ16:AK16"/>
    <mergeCell ref="AL16:AM16"/>
    <mergeCell ref="AN16:AO16"/>
    <mergeCell ref="AP16:AQ16"/>
    <mergeCell ref="AR16:AS16"/>
    <mergeCell ref="AT16:AU16"/>
    <mergeCell ref="AV16:AW16"/>
    <mergeCell ref="AX16:AY16"/>
    <mergeCell ref="AZ15:BA15"/>
    <mergeCell ref="BB15:BC15"/>
    <mergeCell ref="BD15:BE15"/>
    <mergeCell ref="BB16:BC16"/>
    <mergeCell ref="BD16:BE16"/>
    <mergeCell ref="AV15:AW15"/>
    <mergeCell ref="AX15:AY15"/>
    <mergeCell ref="BH9:BK9"/>
    <mergeCell ref="AJ9:AM9"/>
    <mergeCell ref="AL15:AM15"/>
    <mergeCell ref="AJ15:AK15"/>
    <mergeCell ref="AN15:AO15"/>
    <mergeCell ref="AP15:AQ15"/>
    <mergeCell ref="AR15:AS15"/>
    <mergeCell ref="AT15:AU15"/>
    <mergeCell ref="U16:V16"/>
    <mergeCell ref="AR9:AU9"/>
    <mergeCell ref="AZ9:BC9"/>
    <mergeCell ref="AE16:AF16"/>
    <mergeCell ref="W16:X16"/>
    <mergeCell ref="Y16:Z16"/>
    <mergeCell ref="AA16:AB16"/>
    <mergeCell ref="AC16:AD16"/>
    <mergeCell ref="AA15:AB15"/>
    <mergeCell ref="AC15:AD15"/>
    <mergeCell ref="Q16:R16"/>
    <mergeCell ref="S16:T16"/>
    <mergeCell ref="A16:B16"/>
    <mergeCell ref="C16:D16"/>
    <mergeCell ref="E16:F16"/>
    <mergeCell ref="G16:H16"/>
    <mergeCell ref="M16:N16"/>
    <mergeCell ref="O16:P16"/>
    <mergeCell ref="C26:F26"/>
    <mergeCell ref="K26:N26"/>
    <mergeCell ref="S26:V26"/>
    <mergeCell ref="AA26:AD26"/>
    <mergeCell ref="A15:B15"/>
    <mergeCell ref="C15:D15"/>
    <mergeCell ref="E15:F15"/>
    <mergeCell ref="G15:H15"/>
    <mergeCell ref="AC20:AF20"/>
    <mergeCell ref="A23:D23"/>
    <mergeCell ref="E23:H23"/>
    <mergeCell ref="I23:L23"/>
    <mergeCell ref="M23:P23"/>
    <mergeCell ref="Q23:T23"/>
    <mergeCell ref="U23:X23"/>
    <mergeCell ref="Y23:AB23"/>
    <mergeCell ref="AC23:AF23"/>
    <mergeCell ref="Q20:T20"/>
    <mergeCell ref="U20:X20"/>
    <mergeCell ref="Y20:AB20"/>
    <mergeCell ref="C9:F9"/>
    <mergeCell ref="U15:V15"/>
    <mergeCell ref="W15:X15"/>
    <mergeCell ref="Y15:Z15"/>
    <mergeCell ref="I15:J15"/>
    <mergeCell ref="K15:L15"/>
    <mergeCell ref="M15:N15"/>
    <mergeCell ref="A20:D20"/>
    <mergeCell ref="E20:H20"/>
    <mergeCell ref="I20:L20"/>
    <mergeCell ref="M20:P20"/>
    <mergeCell ref="K9:N9"/>
    <mergeCell ref="I17:J17"/>
    <mergeCell ref="K17:L17"/>
    <mergeCell ref="M17:N17"/>
    <mergeCell ref="O17:P17"/>
    <mergeCell ref="I16:J16"/>
    <mergeCell ref="K16:L16"/>
    <mergeCell ref="I12:L12"/>
    <mergeCell ref="M12:P12"/>
    <mergeCell ref="Q12:T12"/>
    <mergeCell ref="U12:X12"/>
    <mergeCell ref="Y12:AB12"/>
    <mergeCell ref="AA9:AD9"/>
    <mergeCell ref="S9:V9"/>
    <mergeCell ref="AC12:AF12"/>
    <mergeCell ref="A12:D12"/>
    <mergeCell ref="E12:H12"/>
    <mergeCell ref="Y17:Z17"/>
    <mergeCell ref="AA17:AB17"/>
    <mergeCell ref="Q15:R15"/>
    <mergeCell ref="O15:P15"/>
    <mergeCell ref="A17:B17"/>
    <mergeCell ref="C17:D17"/>
    <mergeCell ref="E17:F17"/>
    <mergeCell ref="G17:H17"/>
    <mergeCell ref="Q17:R17"/>
    <mergeCell ref="S17:T17"/>
    <mergeCell ref="U17:V17"/>
    <mergeCell ref="W17:X17"/>
    <mergeCell ref="AT17:AU17"/>
    <mergeCell ref="AV17:AW17"/>
    <mergeCell ref="AC17:AD17"/>
    <mergeCell ref="AE17:AF17"/>
    <mergeCell ref="AL17:AM17"/>
    <mergeCell ref="AN17:AO17"/>
    <mergeCell ref="AP17:AQ17"/>
    <mergeCell ref="AR17:AS17"/>
    <mergeCell ref="AH15:AI15"/>
    <mergeCell ref="S15:T15"/>
    <mergeCell ref="AE15:AF15"/>
    <mergeCell ref="BL17:BM17"/>
    <mergeCell ref="AX17:AY17"/>
    <mergeCell ref="AZ17:BA17"/>
    <mergeCell ref="BB17:BC17"/>
    <mergeCell ref="BD17:BE17"/>
    <mergeCell ref="AH17:AI17"/>
    <mergeCell ref="AJ17:AK17"/>
  </mergeCells>
  <printOptions/>
  <pageMargins left="0.1968503937007874" right="0.1968503937007874" top="0.5905511811023623" bottom="0.1968503937007874" header="0.31496062992125984" footer="0"/>
  <pageSetup fitToHeight="1" fitToWidth="1"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21"/>
  <sheetViews>
    <sheetView showGridLines="0" tabSelected="1" zoomScale="65" zoomScaleNormal="65" workbookViewId="0" topLeftCell="A1">
      <selection activeCell="T4" sqref="T4"/>
    </sheetView>
  </sheetViews>
  <sheetFormatPr defaultColWidth="2.875" defaultRowHeight="13.5" customHeight="1"/>
  <cols>
    <col min="4" max="5" width="2.875" style="0" customWidth="1"/>
    <col min="7" max="7" width="2.875" style="0" customWidth="1"/>
    <col min="8" max="8" width="3.25390625" style="0" bestFit="1" customWidth="1"/>
    <col min="10" max="10" width="2.875" style="0" customWidth="1"/>
    <col min="12" max="13" width="2.875" style="0" customWidth="1"/>
    <col min="16" max="18" width="2.875" style="0" customWidth="1"/>
    <col min="20" max="21" width="2.875" style="0" customWidth="1"/>
    <col min="28" max="29" width="2.875" style="0" customWidth="1"/>
    <col min="31" max="31" width="2.875" style="0" customWidth="1"/>
    <col min="34" max="34" width="2.875" style="0" customWidth="1"/>
    <col min="36" max="36" width="2.875" style="0" customWidth="1"/>
    <col min="40" max="41" width="2.875" style="0" customWidth="1"/>
    <col min="45" max="45" width="2.875" style="0" customWidth="1"/>
    <col min="47" max="47" width="2.875" style="0" customWidth="1"/>
    <col min="50" max="50" width="2.875" style="0" customWidth="1"/>
    <col min="52" max="52" width="2.875" style="0" customWidth="1"/>
    <col min="56" max="56" width="2.875" style="0" customWidth="1"/>
    <col min="57" max="57" width="3.25390625" style="0" bestFit="1" customWidth="1"/>
    <col min="58" max="58" width="2.875" style="0" customWidth="1"/>
    <col min="60" max="61" width="2.875" style="0" customWidth="1"/>
  </cols>
  <sheetData>
    <row r="1" spans="2:64" ht="27" customHeight="1">
      <c r="B1" s="30" t="s">
        <v>191</v>
      </c>
      <c r="BD1" s="31"/>
      <c r="BJ1" s="2"/>
      <c r="BK1" s="2"/>
      <c r="BL1" s="2"/>
    </row>
    <row r="3" spans="2:76" ht="13.5" customHeight="1" thickBot="1">
      <c r="B3" t="s">
        <v>192</v>
      </c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</row>
    <row r="4" spans="2:74" ht="27" customHeight="1" thickBot="1">
      <c r="B4" t="s">
        <v>193</v>
      </c>
      <c r="C4" s="31"/>
      <c r="AE4" s="135" t="s">
        <v>401</v>
      </c>
      <c r="AF4" s="136"/>
      <c r="AG4" s="136"/>
      <c r="AH4" s="137"/>
      <c r="BD4" s="4"/>
      <c r="BE4" s="4"/>
      <c r="BF4" s="32"/>
      <c r="BG4" s="32"/>
      <c r="BH4" s="32"/>
      <c r="BI4" s="32"/>
      <c r="BJ4" s="4"/>
      <c r="BK4" s="4"/>
      <c r="BO4" s="2"/>
      <c r="BP4" s="2"/>
      <c r="BQ4" s="2"/>
      <c r="BR4" s="2"/>
      <c r="BS4" s="2"/>
      <c r="BT4" s="2"/>
      <c r="BU4" s="2"/>
      <c r="BV4" s="2"/>
    </row>
    <row r="5" spans="16:74" ht="13.5" customHeight="1">
      <c r="P5">
        <v>2</v>
      </c>
      <c r="AG5" s="12"/>
      <c r="BD5" s="4"/>
      <c r="BE5" s="4"/>
      <c r="BF5" s="4"/>
      <c r="BG5" s="4"/>
      <c r="BH5" s="4"/>
      <c r="BI5" s="4"/>
      <c r="BJ5" s="4"/>
      <c r="BK5" s="4"/>
      <c r="BO5" s="2"/>
      <c r="BP5" s="2"/>
      <c r="BQ5" s="2"/>
      <c r="BR5" s="2"/>
      <c r="BS5" s="2"/>
      <c r="BT5" s="2"/>
      <c r="BU5" s="2"/>
      <c r="BV5" s="2"/>
    </row>
    <row r="6" spans="17:74" ht="13.5" customHeight="1" thickBot="1">
      <c r="Q6" s="1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"/>
      <c r="AG6" s="14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15"/>
      <c r="BD6" s="4"/>
      <c r="BE6" s="4"/>
      <c r="BF6" s="4"/>
      <c r="BG6" s="6"/>
      <c r="BH6" s="6"/>
      <c r="BI6" s="4"/>
      <c r="BJ6" s="4"/>
      <c r="BK6" s="4"/>
      <c r="BO6" s="2"/>
      <c r="BP6" s="2"/>
      <c r="BQ6" s="2"/>
      <c r="BR6" s="2"/>
      <c r="BS6" s="2"/>
      <c r="BT6" s="2"/>
      <c r="BU6" s="2"/>
      <c r="BV6" s="2"/>
    </row>
    <row r="7" spans="15:74" s="34" customFormat="1" ht="27" customHeight="1" thickBot="1">
      <c r="O7" s="135" t="s">
        <v>398</v>
      </c>
      <c r="P7" s="136"/>
      <c r="Q7" s="136"/>
      <c r="R7" s="137"/>
      <c r="AU7" s="135" t="s">
        <v>401</v>
      </c>
      <c r="AV7" s="136"/>
      <c r="AW7" s="136"/>
      <c r="AX7" s="137"/>
      <c r="BD7" s="3"/>
      <c r="BE7" s="3"/>
      <c r="BF7" s="3"/>
      <c r="BG7" s="3"/>
      <c r="BH7" s="3"/>
      <c r="BI7" s="3"/>
      <c r="BJ7" s="3"/>
      <c r="BK7" s="3"/>
      <c r="BO7" s="35"/>
      <c r="BP7" s="35"/>
      <c r="BQ7" s="35"/>
      <c r="BR7" s="35"/>
      <c r="BS7" s="35"/>
      <c r="BT7" s="35"/>
      <c r="BU7" s="35"/>
      <c r="BV7" s="35"/>
    </row>
    <row r="8" spans="8:74" ht="13.5" customHeight="1">
      <c r="H8">
        <v>3</v>
      </c>
      <c r="Q8" s="12"/>
      <c r="AW8" s="12"/>
      <c r="BE8">
        <v>3</v>
      </c>
      <c r="BO8" s="2"/>
      <c r="BP8" s="2"/>
      <c r="BQ8" s="2"/>
      <c r="BR8" s="2"/>
      <c r="BS8" s="2"/>
      <c r="BT8" s="2"/>
      <c r="BU8" s="2"/>
      <c r="BV8" s="2"/>
    </row>
    <row r="9" spans="9:74" ht="13.5" customHeight="1" thickBot="1">
      <c r="I9" s="13"/>
      <c r="J9" s="33"/>
      <c r="K9" s="33"/>
      <c r="L9" s="33"/>
      <c r="M9" s="33"/>
      <c r="N9" s="33"/>
      <c r="O9" s="33"/>
      <c r="P9" s="14"/>
      <c r="Q9" s="14"/>
      <c r="R9" s="33"/>
      <c r="S9" s="33"/>
      <c r="T9" s="33"/>
      <c r="U9" s="33"/>
      <c r="V9" s="33"/>
      <c r="W9" s="33"/>
      <c r="X9" s="15"/>
      <c r="AO9" s="13"/>
      <c r="AP9" s="33"/>
      <c r="AQ9" s="33"/>
      <c r="AR9" s="33"/>
      <c r="AS9" s="33"/>
      <c r="AT9" s="33"/>
      <c r="AU9" s="33"/>
      <c r="AV9" s="14"/>
      <c r="AW9" s="14"/>
      <c r="AX9" s="33"/>
      <c r="AY9" s="33"/>
      <c r="AZ9" s="33"/>
      <c r="BA9" s="33"/>
      <c r="BB9" s="33"/>
      <c r="BC9" s="33"/>
      <c r="BD9" s="15"/>
      <c r="BO9" s="2"/>
      <c r="BP9" s="2"/>
      <c r="BQ9" s="2"/>
      <c r="BR9" s="2"/>
      <c r="BS9" s="2"/>
      <c r="BT9" s="2"/>
      <c r="BU9" s="2"/>
      <c r="BV9" s="2"/>
    </row>
    <row r="10" spans="7:74" s="34" customFormat="1" ht="27" customHeight="1" thickBot="1">
      <c r="G10" s="135" t="s">
        <v>392</v>
      </c>
      <c r="H10" s="136"/>
      <c r="I10" s="136"/>
      <c r="J10" s="137"/>
      <c r="W10" s="135" t="s">
        <v>398</v>
      </c>
      <c r="X10" s="136"/>
      <c r="Y10" s="136"/>
      <c r="Z10" s="137"/>
      <c r="AM10" s="135" t="s">
        <v>401</v>
      </c>
      <c r="AN10" s="136"/>
      <c r="AO10" s="136"/>
      <c r="AP10" s="137"/>
      <c r="BC10" s="135" t="s">
        <v>405</v>
      </c>
      <c r="BD10" s="136"/>
      <c r="BE10" s="136"/>
      <c r="BF10" s="137"/>
      <c r="BO10" s="35"/>
      <c r="BP10" s="35"/>
      <c r="BQ10" s="35"/>
      <c r="BR10" s="35"/>
      <c r="BS10" s="35"/>
      <c r="BT10" s="35"/>
      <c r="BU10" s="35"/>
      <c r="BV10" s="35"/>
    </row>
    <row r="11" spans="9:74" ht="13.5" customHeight="1">
      <c r="I11" s="12"/>
      <c r="M11">
        <v>2</v>
      </c>
      <c r="T11">
        <v>3</v>
      </c>
      <c r="Y11" s="12"/>
      <c r="AO11" s="12"/>
      <c r="AS11">
        <v>3</v>
      </c>
      <c r="BE11" s="12"/>
      <c r="BI11">
        <v>4</v>
      </c>
      <c r="BO11" s="2"/>
      <c r="BP11" s="2"/>
      <c r="BQ11" s="2"/>
      <c r="BR11" s="2"/>
      <c r="BS11" s="2"/>
      <c r="BT11" s="2"/>
      <c r="BU11" s="2"/>
      <c r="BV11" s="2"/>
    </row>
    <row r="12" spans="1:74" ht="13.5" customHeight="1" thickBot="1">
      <c r="A12" s="2"/>
      <c r="B12" s="2"/>
      <c r="C12" s="2"/>
      <c r="D12" s="2"/>
      <c r="E12" s="13"/>
      <c r="F12" s="33"/>
      <c r="G12" s="33"/>
      <c r="H12" s="14"/>
      <c r="I12" s="14"/>
      <c r="J12" s="33"/>
      <c r="K12" s="33"/>
      <c r="L12" s="15"/>
      <c r="U12" s="13"/>
      <c r="V12" s="33"/>
      <c r="W12" s="33"/>
      <c r="X12" s="14"/>
      <c r="Y12" s="14"/>
      <c r="Z12" s="33"/>
      <c r="AA12" s="33"/>
      <c r="AB12" s="15"/>
      <c r="AG12" s="2"/>
      <c r="AH12" s="2"/>
      <c r="AI12" s="2"/>
      <c r="AJ12" s="2"/>
      <c r="AK12" s="13"/>
      <c r="AL12" s="33"/>
      <c r="AM12" s="33"/>
      <c r="AN12" s="14"/>
      <c r="AO12" s="14"/>
      <c r="AP12" s="33"/>
      <c r="AQ12" s="33"/>
      <c r="AR12" s="15"/>
      <c r="BA12" s="13"/>
      <c r="BB12" s="33"/>
      <c r="BC12" s="33"/>
      <c r="BD12" s="14"/>
      <c r="BE12" s="14"/>
      <c r="BF12" s="33"/>
      <c r="BG12" s="33"/>
      <c r="BH12" s="15"/>
      <c r="BO12" s="2"/>
      <c r="BP12" s="2"/>
      <c r="BQ12" s="2"/>
      <c r="BR12" s="2"/>
      <c r="BS12" s="2"/>
      <c r="BT12" s="2"/>
      <c r="BU12" s="2"/>
      <c r="BV12" s="2"/>
    </row>
    <row r="13" spans="3:74" s="34" customFormat="1" ht="27" customHeight="1" thickBot="1">
      <c r="C13" s="135" t="s">
        <v>392</v>
      </c>
      <c r="D13" s="136"/>
      <c r="E13" s="136"/>
      <c r="F13" s="137"/>
      <c r="K13" s="135" t="s">
        <v>395</v>
      </c>
      <c r="L13" s="136"/>
      <c r="M13" s="136"/>
      <c r="N13" s="137"/>
      <c r="S13" s="135" t="s">
        <v>397</v>
      </c>
      <c r="T13" s="136"/>
      <c r="U13" s="136"/>
      <c r="V13" s="137"/>
      <c r="AA13" s="135" t="s">
        <v>398</v>
      </c>
      <c r="AB13" s="136"/>
      <c r="AC13" s="136"/>
      <c r="AD13" s="137"/>
      <c r="AI13" s="135" t="s">
        <v>401</v>
      </c>
      <c r="AJ13" s="136"/>
      <c r="AK13" s="136"/>
      <c r="AL13" s="137"/>
      <c r="AQ13" s="135" t="s">
        <v>402</v>
      </c>
      <c r="AR13" s="136"/>
      <c r="AS13" s="136"/>
      <c r="AT13" s="137"/>
      <c r="AY13" s="135" t="s">
        <v>405</v>
      </c>
      <c r="AZ13" s="136"/>
      <c r="BA13" s="136"/>
      <c r="BB13" s="137"/>
      <c r="BG13" s="135" t="s">
        <v>407</v>
      </c>
      <c r="BH13" s="136"/>
      <c r="BI13" s="136"/>
      <c r="BJ13" s="137"/>
      <c r="BO13" s="35"/>
      <c r="BP13" s="35"/>
      <c r="BQ13" s="35"/>
      <c r="BR13" s="35"/>
      <c r="BS13" s="35"/>
      <c r="BT13" s="35"/>
      <c r="BU13" s="35"/>
      <c r="BV13" s="35"/>
    </row>
    <row r="14" spans="5:61" s="2" customFormat="1" ht="13.5" customHeight="1">
      <c r="E14" s="12"/>
      <c r="G14" s="2">
        <v>1</v>
      </c>
      <c r="J14" s="2">
        <v>3</v>
      </c>
      <c r="M14" s="12"/>
      <c r="O14" s="6"/>
      <c r="P14" s="4"/>
      <c r="R14" s="2">
        <v>4</v>
      </c>
      <c r="U14" s="12"/>
      <c r="AC14" s="12"/>
      <c r="AE14" s="2">
        <v>3</v>
      </c>
      <c r="AH14" s="2">
        <v>1</v>
      </c>
      <c r="AK14" s="12"/>
      <c r="AS14" s="12"/>
      <c r="AU14" s="6">
        <v>3</v>
      </c>
      <c r="AV14" s="4"/>
      <c r="AX14" s="2">
        <v>3</v>
      </c>
      <c r="BA14" s="12"/>
      <c r="BF14" s="2">
        <v>1</v>
      </c>
      <c r="BI14" s="12"/>
    </row>
    <row r="15" spans="3:62" s="2" customFormat="1" ht="13.5" customHeight="1" thickBot="1">
      <c r="C15" s="13"/>
      <c r="D15" s="14"/>
      <c r="E15" s="14"/>
      <c r="F15" s="15"/>
      <c r="K15" s="13"/>
      <c r="L15" s="14"/>
      <c r="M15" s="14"/>
      <c r="N15" s="16"/>
      <c r="S15" s="13"/>
      <c r="T15" s="14"/>
      <c r="U15" s="14"/>
      <c r="V15" s="15"/>
      <c r="AA15" s="13"/>
      <c r="AB15" s="14"/>
      <c r="AC15" s="14"/>
      <c r="AD15" s="15"/>
      <c r="AI15" s="13"/>
      <c r="AJ15" s="14"/>
      <c r="AK15" s="14"/>
      <c r="AL15" s="15"/>
      <c r="AQ15" s="13"/>
      <c r="AR15" s="14"/>
      <c r="AS15" s="14"/>
      <c r="AT15" s="16"/>
      <c r="AY15" s="13"/>
      <c r="AZ15" s="14"/>
      <c r="BA15" s="14"/>
      <c r="BB15" s="15"/>
      <c r="BG15" s="13"/>
      <c r="BH15" s="14"/>
      <c r="BI15" s="14"/>
      <c r="BJ15" s="15"/>
    </row>
    <row r="16" spans="1:74" s="34" customFormat="1" ht="27" customHeight="1" thickBot="1">
      <c r="A16" s="135" t="s">
        <v>392</v>
      </c>
      <c r="B16" s="136"/>
      <c r="C16" s="136"/>
      <c r="D16" s="137"/>
      <c r="E16" s="135" t="s">
        <v>393</v>
      </c>
      <c r="F16" s="136"/>
      <c r="G16" s="136"/>
      <c r="H16" s="137"/>
      <c r="I16" s="135" t="s">
        <v>394</v>
      </c>
      <c r="J16" s="136"/>
      <c r="K16" s="136"/>
      <c r="L16" s="137"/>
      <c r="M16" s="135" t="s">
        <v>395</v>
      </c>
      <c r="N16" s="136"/>
      <c r="O16" s="136"/>
      <c r="P16" s="137"/>
      <c r="Q16" s="135" t="s">
        <v>396</v>
      </c>
      <c r="R16" s="136"/>
      <c r="S16" s="136"/>
      <c r="T16" s="137"/>
      <c r="U16" s="135" t="s">
        <v>397</v>
      </c>
      <c r="V16" s="136"/>
      <c r="W16" s="136"/>
      <c r="X16" s="137"/>
      <c r="Y16" s="135" t="s">
        <v>398</v>
      </c>
      <c r="Z16" s="136"/>
      <c r="AA16" s="136"/>
      <c r="AB16" s="137"/>
      <c r="AC16" s="135" t="s">
        <v>399</v>
      </c>
      <c r="AD16" s="136"/>
      <c r="AE16" s="136"/>
      <c r="AF16" s="137"/>
      <c r="AG16" s="135" t="s">
        <v>400</v>
      </c>
      <c r="AH16" s="136"/>
      <c r="AI16" s="136"/>
      <c r="AJ16" s="137"/>
      <c r="AK16" s="135" t="s">
        <v>401</v>
      </c>
      <c r="AL16" s="136"/>
      <c r="AM16" s="136"/>
      <c r="AN16" s="137"/>
      <c r="AO16" s="135" t="s">
        <v>402</v>
      </c>
      <c r="AP16" s="136"/>
      <c r="AQ16" s="136"/>
      <c r="AR16" s="137"/>
      <c r="AS16" s="135" t="s">
        <v>403</v>
      </c>
      <c r="AT16" s="136"/>
      <c r="AU16" s="136"/>
      <c r="AV16" s="137"/>
      <c r="AW16" s="135" t="s">
        <v>404</v>
      </c>
      <c r="AX16" s="136"/>
      <c r="AY16" s="136"/>
      <c r="AZ16" s="137"/>
      <c r="BA16" s="135" t="s">
        <v>405</v>
      </c>
      <c r="BB16" s="136"/>
      <c r="BC16" s="136"/>
      <c r="BD16" s="137"/>
      <c r="BE16" s="135" t="s">
        <v>406</v>
      </c>
      <c r="BF16" s="136"/>
      <c r="BG16" s="136"/>
      <c r="BH16" s="137"/>
      <c r="BI16" s="135" t="s">
        <v>407</v>
      </c>
      <c r="BJ16" s="136"/>
      <c r="BK16" s="136"/>
      <c r="BL16" s="137"/>
      <c r="BO16" s="35"/>
      <c r="BP16" s="35"/>
      <c r="BQ16" s="35"/>
      <c r="BR16" s="35"/>
      <c r="BS16" s="35"/>
      <c r="BT16" s="35"/>
      <c r="BU16" s="35"/>
      <c r="BV16" s="35"/>
    </row>
    <row r="17" spans="3:74" ht="13.5" customHeight="1">
      <c r="C17" s="12"/>
      <c r="D17">
        <v>3</v>
      </c>
      <c r="E17">
        <v>2</v>
      </c>
      <c r="G17" s="12"/>
      <c r="K17" s="12"/>
      <c r="L17">
        <v>4</v>
      </c>
      <c r="O17" s="12"/>
      <c r="P17">
        <v>3</v>
      </c>
      <c r="Q17">
        <v>1</v>
      </c>
      <c r="S17" s="12"/>
      <c r="U17">
        <v>3</v>
      </c>
      <c r="W17" s="12"/>
      <c r="AA17" s="12"/>
      <c r="AB17">
        <v>2</v>
      </c>
      <c r="AC17">
        <v>0</v>
      </c>
      <c r="AE17" s="12"/>
      <c r="AI17" s="12"/>
      <c r="AJ17">
        <v>2</v>
      </c>
      <c r="AM17" s="12"/>
      <c r="AN17">
        <v>2</v>
      </c>
      <c r="AO17">
        <v>0</v>
      </c>
      <c r="AQ17" s="12"/>
      <c r="AS17">
        <v>1</v>
      </c>
      <c r="AU17" s="12"/>
      <c r="AY17" s="12"/>
      <c r="AZ17">
        <v>3</v>
      </c>
      <c r="BC17" s="12"/>
      <c r="BD17">
        <v>2</v>
      </c>
      <c r="BG17" s="12"/>
      <c r="BH17">
        <v>2</v>
      </c>
      <c r="BI17">
        <v>1</v>
      </c>
      <c r="BK17" s="12"/>
      <c r="BO17" s="2"/>
      <c r="BP17" s="2"/>
      <c r="BQ17" s="2"/>
      <c r="BR17" s="2"/>
      <c r="BS17" s="2"/>
      <c r="BT17" s="2"/>
      <c r="BU17" s="2"/>
      <c r="BV17" s="2"/>
    </row>
    <row r="18" spans="2:74" ht="13.5" customHeight="1" thickBot="1">
      <c r="B18" s="7"/>
      <c r="C18" s="10"/>
      <c r="F18" s="7"/>
      <c r="G18" s="10"/>
      <c r="J18" s="7"/>
      <c r="K18" s="10"/>
      <c r="N18" s="7"/>
      <c r="O18" s="10"/>
      <c r="Q18" s="17"/>
      <c r="R18" s="7"/>
      <c r="S18" s="10"/>
      <c r="V18" s="7"/>
      <c r="W18" s="10"/>
      <c r="Z18" s="7"/>
      <c r="AA18" s="10"/>
      <c r="AD18" s="7"/>
      <c r="AE18" s="10"/>
      <c r="AH18" s="7"/>
      <c r="AI18" s="10"/>
      <c r="AL18" s="7"/>
      <c r="AM18" s="10"/>
      <c r="AP18" s="7"/>
      <c r="AQ18" s="10"/>
      <c r="AT18" s="7"/>
      <c r="AU18" s="10"/>
      <c r="AW18" s="17"/>
      <c r="AX18" s="7"/>
      <c r="AY18" s="10"/>
      <c r="BB18" s="7"/>
      <c r="BC18" s="10"/>
      <c r="BF18" s="7"/>
      <c r="BG18" s="10"/>
      <c r="BJ18" s="7"/>
      <c r="BK18" s="10"/>
      <c r="BO18" s="2"/>
      <c r="BP18" s="2"/>
      <c r="BQ18" s="2"/>
      <c r="BR18" s="2"/>
      <c r="BS18" s="2"/>
      <c r="BT18" s="2"/>
      <c r="BU18" s="2"/>
      <c r="BV18" s="2"/>
    </row>
    <row r="19" spans="1:74" ht="147.75" customHeight="1">
      <c r="A19" s="162" t="s">
        <v>357</v>
      </c>
      <c r="B19" s="163"/>
      <c r="C19" s="162" t="s">
        <v>359</v>
      </c>
      <c r="D19" s="163"/>
      <c r="E19" s="162" t="s">
        <v>360</v>
      </c>
      <c r="F19" s="163"/>
      <c r="G19" s="162" t="s">
        <v>361</v>
      </c>
      <c r="H19" s="163"/>
      <c r="I19" s="162" t="s">
        <v>362</v>
      </c>
      <c r="J19" s="163"/>
      <c r="K19" s="162" t="s">
        <v>363</v>
      </c>
      <c r="L19" s="163"/>
      <c r="M19" s="162" t="s">
        <v>364</v>
      </c>
      <c r="N19" s="163"/>
      <c r="O19" s="162" t="s">
        <v>365</v>
      </c>
      <c r="P19" s="163"/>
      <c r="Q19" s="162" t="s">
        <v>366</v>
      </c>
      <c r="R19" s="163"/>
      <c r="S19" s="162" t="s">
        <v>367</v>
      </c>
      <c r="T19" s="163"/>
      <c r="U19" s="162" t="s">
        <v>368</v>
      </c>
      <c r="V19" s="163"/>
      <c r="W19" s="162" t="s">
        <v>369</v>
      </c>
      <c r="X19" s="163"/>
      <c r="Y19" s="162" t="s">
        <v>370</v>
      </c>
      <c r="Z19" s="163"/>
      <c r="AA19" s="162" t="s">
        <v>371</v>
      </c>
      <c r="AB19" s="163"/>
      <c r="AC19" s="162" t="s">
        <v>372</v>
      </c>
      <c r="AD19" s="163"/>
      <c r="AE19" s="162" t="s">
        <v>373</v>
      </c>
      <c r="AF19" s="163"/>
      <c r="AG19" s="162" t="s">
        <v>374</v>
      </c>
      <c r="AH19" s="163"/>
      <c r="AI19" s="162" t="s">
        <v>375</v>
      </c>
      <c r="AJ19" s="163"/>
      <c r="AK19" s="162" t="s">
        <v>385</v>
      </c>
      <c r="AL19" s="163"/>
      <c r="AM19" s="162" t="s">
        <v>386</v>
      </c>
      <c r="AN19" s="163"/>
      <c r="AO19" s="162" t="s">
        <v>376</v>
      </c>
      <c r="AP19" s="163"/>
      <c r="AQ19" s="162" t="s">
        <v>377</v>
      </c>
      <c r="AR19" s="163"/>
      <c r="AS19" s="162" t="s">
        <v>378</v>
      </c>
      <c r="AT19" s="163"/>
      <c r="AU19" s="162" t="s">
        <v>379</v>
      </c>
      <c r="AV19" s="163"/>
      <c r="AW19" s="162" t="s">
        <v>380</v>
      </c>
      <c r="AX19" s="163"/>
      <c r="AY19" s="162" t="s">
        <v>381</v>
      </c>
      <c r="AZ19" s="163"/>
      <c r="BA19" s="162" t="s">
        <v>382</v>
      </c>
      <c r="BB19" s="163"/>
      <c r="BC19" s="162" t="s">
        <v>383</v>
      </c>
      <c r="BD19" s="163"/>
      <c r="BE19" s="162" t="s">
        <v>384</v>
      </c>
      <c r="BF19" s="163"/>
      <c r="BG19" s="162" t="s">
        <v>387</v>
      </c>
      <c r="BH19" s="163"/>
      <c r="BI19" s="162" t="s">
        <v>388</v>
      </c>
      <c r="BJ19" s="163"/>
      <c r="BK19" s="162" t="s">
        <v>389</v>
      </c>
      <c r="BL19" s="163"/>
      <c r="BO19" s="2"/>
      <c r="BP19" s="2"/>
      <c r="BQ19" s="2"/>
      <c r="BR19" s="2"/>
      <c r="BS19" s="2"/>
      <c r="BT19" s="2"/>
      <c r="BU19" s="2"/>
      <c r="BV19" s="2"/>
    </row>
    <row r="20" spans="1:74" ht="32.25" customHeight="1" thickBot="1">
      <c r="A20" s="164" t="s">
        <v>358</v>
      </c>
      <c r="B20" s="165"/>
      <c r="C20" s="164" t="s">
        <v>358</v>
      </c>
      <c r="D20" s="165"/>
      <c r="E20" s="164" t="s">
        <v>358</v>
      </c>
      <c r="F20" s="165"/>
      <c r="G20" s="164" t="s">
        <v>358</v>
      </c>
      <c r="H20" s="165"/>
      <c r="I20" s="164" t="s">
        <v>358</v>
      </c>
      <c r="J20" s="165"/>
      <c r="K20" s="168" t="s">
        <v>391</v>
      </c>
      <c r="L20" s="169"/>
      <c r="M20" s="166" t="s">
        <v>390</v>
      </c>
      <c r="N20" s="167"/>
      <c r="O20" s="164" t="s">
        <v>358</v>
      </c>
      <c r="P20" s="165"/>
      <c r="Q20" s="166" t="s">
        <v>390</v>
      </c>
      <c r="R20" s="167"/>
      <c r="S20" s="168" t="s">
        <v>391</v>
      </c>
      <c r="T20" s="169"/>
      <c r="U20" s="164" t="s">
        <v>358</v>
      </c>
      <c r="V20" s="165"/>
      <c r="W20" s="164" t="s">
        <v>358</v>
      </c>
      <c r="X20" s="165"/>
      <c r="Y20" s="164" t="s">
        <v>358</v>
      </c>
      <c r="Z20" s="165"/>
      <c r="AA20" s="164" t="s">
        <v>358</v>
      </c>
      <c r="AB20" s="165"/>
      <c r="AC20" s="164" t="s">
        <v>358</v>
      </c>
      <c r="AD20" s="165"/>
      <c r="AE20" s="164" t="s">
        <v>358</v>
      </c>
      <c r="AF20" s="165"/>
      <c r="AG20" s="164" t="s">
        <v>358</v>
      </c>
      <c r="AH20" s="165"/>
      <c r="AI20" s="164" t="s">
        <v>358</v>
      </c>
      <c r="AJ20" s="165"/>
      <c r="AK20" s="164" t="s">
        <v>358</v>
      </c>
      <c r="AL20" s="165"/>
      <c r="AM20" s="164" t="s">
        <v>358</v>
      </c>
      <c r="AN20" s="165"/>
      <c r="AO20" s="164" t="s">
        <v>358</v>
      </c>
      <c r="AP20" s="165"/>
      <c r="AQ20" s="164" t="s">
        <v>358</v>
      </c>
      <c r="AR20" s="165"/>
      <c r="AS20" s="166" t="s">
        <v>390</v>
      </c>
      <c r="AT20" s="167"/>
      <c r="AU20" s="164" t="s">
        <v>358</v>
      </c>
      <c r="AV20" s="165"/>
      <c r="AW20" s="164" t="s">
        <v>358</v>
      </c>
      <c r="AX20" s="165"/>
      <c r="AY20" s="164" t="s">
        <v>358</v>
      </c>
      <c r="AZ20" s="165"/>
      <c r="BA20" s="164" t="s">
        <v>358</v>
      </c>
      <c r="BB20" s="165"/>
      <c r="BC20" s="164" t="s">
        <v>358</v>
      </c>
      <c r="BD20" s="165"/>
      <c r="BE20" s="168" t="s">
        <v>391</v>
      </c>
      <c r="BF20" s="169"/>
      <c r="BG20" s="164" t="s">
        <v>358</v>
      </c>
      <c r="BH20" s="165"/>
      <c r="BI20" s="168" t="s">
        <v>391</v>
      </c>
      <c r="BJ20" s="169"/>
      <c r="BK20" s="168" t="s">
        <v>391</v>
      </c>
      <c r="BL20" s="169"/>
      <c r="BO20" s="2"/>
      <c r="BP20" s="2"/>
      <c r="BQ20" s="2"/>
      <c r="BR20" s="2"/>
      <c r="BS20" s="2"/>
      <c r="BT20" s="2"/>
      <c r="BU20" s="2"/>
      <c r="BV20" s="2"/>
    </row>
    <row r="21" spans="1:64" s="2" customFormat="1" ht="32.25" customHeight="1">
      <c r="A21" s="36">
        <v>1</v>
      </c>
      <c r="B21" s="36"/>
      <c r="C21" s="36"/>
      <c r="D21" s="36"/>
      <c r="E21" s="36">
        <v>2</v>
      </c>
      <c r="F21" s="36"/>
      <c r="G21" s="36"/>
      <c r="H21" s="36"/>
      <c r="I21" s="36">
        <v>3</v>
      </c>
      <c r="J21" s="36"/>
      <c r="K21" s="36"/>
      <c r="L21" s="36"/>
      <c r="M21" s="36">
        <v>4</v>
      </c>
      <c r="N21" s="36"/>
      <c r="O21" s="36"/>
      <c r="P21" s="36"/>
      <c r="Q21" s="36">
        <v>5</v>
      </c>
      <c r="R21" s="36"/>
      <c r="S21" s="36"/>
      <c r="T21" s="36"/>
      <c r="U21" s="36">
        <v>6</v>
      </c>
      <c r="V21" s="36"/>
      <c r="W21" s="36"/>
      <c r="X21" s="36"/>
      <c r="Y21" s="36">
        <v>7</v>
      </c>
      <c r="Z21" s="36"/>
      <c r="AA21" s="36"/>
      <c r="AB21" s="36"/>
      <c r="AC21" s="36">
        <v>8</v>
      </c>
      <c r="AD21" s="36"/>
      <c r="AE21" s="36"/>
      <c r="AF21" s="36"/>
      <c r="AG21" s="36">
        <v>9</v>
      </c>
      <c r="AH21" s="36"/>
      <c r="AI21" s="36"/>
      <c r="AJ21" s="36"/>
      <c r="AK21" s="36">
        <v>10</v>
      </c>
      <c r="AL21" s="36"/>
      <c r="AM21" s="36"/>
      <c r="AN21" s="36"/>
      <c r="AO21" s="36">
        <v>11</v>
      </c>
      <c r="AP21" s="36"/>
      <c r="AQ21" s="36"/>
      <c r="AR21" s="36"/>
      <c r="AS21" s="36">
        <v>12</v>
      </c>
      <c r="AT21" s="36"/>
      <c r="AU21" s="36"/>
      <c r="AV21" s="36"/>
      <c r="AW21" s="36">
        <v>13</v>
      </c>
      <c r="AX21" s="36"/>
      <c r="AY21" s="36"/>
      <c r="AZ21" s="36"/>
      <c r="BA21" s="36">
        <v>14</v>
      </c>
      <c r="BB21" s="36"/>
      <c r="BC21" s="36"/>
      <c r="BD21" s="36"/>
      <c r="BE21" s="36">
        <v>15</v>
      </c>
      <c r="BF21" s="36"/>
      <c r="BG21" s="36"/>
      <c r="BH21" s="36"/>
      <c r="BI21" s="36">
        <v>16</v>
      </c>
      <c r="BJ21" s="36"/>
      <c r="BK21" s="36"/>
      <c r="BL21" s="36"/>
    </row>
    <row r="22" s="2" customFormat="1" ht="13.5" customHeight="1"/>
    <row r="23" s="2" customFormat="1" ht="13.5" customHeight="1"/>
    <row r="24" s="2" customFormat="1" ht="13.5" customHeight="1"/>
  </sheetData>
  <mergeCells count="95">
    <mergeCell ref="AY13:BB13"/>
    <mergeCell ref="BC10:BF10"/>
    <mergeCell ref="BG13:BJ13"/>
    <mergeCell ref="AM10:AP10"/>
    <mergeCell ref="AQ13:AT13"/>
    <mergeCell ref="C13:F13"/>
    <mergeCell ref="K13:N13"/>
    <mergeCell ref="AE4:AH4"/>
    <mergeCell ref="AU7:AX7"/>
    <mergeCell ref="W10:Z10"/>
    <mergeCell ref="AA13:AD13"/>
    <mergeCell ref="G10:J10"/>
    <mergeCell ref="O7:R7"/>
    <mergeCell ref="S13:V13"/>
    <mergeCell ref="AI13:AL13"/>
    <mergeCell ref="Q16:T16"/>
    <mergeCell ref="U16:X16"/>
    <mergeCell ref="Y16:AB16"/>
    <mergeCell ref="AC16:AF16"/>
    <mergeCell ref="A16:D16"/>
    <mergeCell ref="E16:H16"/>
    <mergeCell ref="I16:L16"/>
    <mergeCell ref="M16:P16"/>
    <mergeCell ref="BE16:BH16"/>
    <mergeCell ref="BI16:BL16"/>
    <mergeCell ref="AG16:AJ16"/>
    <mergeCell ref="AK16:AN16"/>
    <mergeCell ref="AO16:AR16"/>
    <mergeCell ref="AS16:AV16"/>
    <mergeCell ref="AW16:AZ16"/>
    <mergeCell ref="BA16:BD16"/>
    <mergeCell ref="BA20:BB20"/>
    <mergeCell ref="BC20:BD20"/>
    <mergeCell ref="BE20:BF20"/>
    <mergeCell ref="BG20:BH20"/>
    <mergeCell ref="AG20:AH20"/>
    <mergeCell ref="AI20:AJ20"/>
    <mergeCell ref="BI20:BJ20"/>
    <mergeCell ref="BK20:BL20"/>
    <mergeCell ref="AO20:AP20"/>
    <mergeCell ref="AQ20:AR20"/>
    <mergeCell ref="AS20:AT20"/>
    <mergeCell ref="AU20:AV20"/>
    <mergeCell ref="AW20:AX20"/>
    <mergeCell ref="AY20:AZ20"/>
    <mergeCell ref="AK20:AL20"/>
    <mergeCell ref="AM20:AN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BI19:BJ19"/>
    <mergeCell ref="BK19:BL19"/>
    <mergeCell ref="A20:B20"/>
    <mergeCell ref="C20:D20"/>
    <mergeCell ref="E20:F20"/>
    <mergeCell ref="G20:H20"/>
    <mergeCell ref="I20:J20"/>
    <mergeCell ref="K20:L20"/>
    <mergeCell ref="M20:N20"/>
    <mergeCell ref="O20:P20"/>
    <mergeCell ref="AW19:AX19"/>
    <mergeCell ref="AY19:AZ19"/>
    <mergeCell ref="BA19:BB19"/>
    <mergeCell ref="BC19:BD19"/>
    <mergeCell ref="AC19:AD19"/>
    <mergeCell ref="AE19:AF19"/>
    <mergeCell ref="BE19:BF19"/>
    <mergeCell ref="BG19:BH19"/>
    <mergeCell ref="AK19:AL19"/>
    <mergeCell ref="AM19:AN19"/>
    <mergeCell ref="AO19:AP19"/>
    <mergeCell ref="AQ19:AR19"/>
    <mergeCell ref="AS19:AT19"/>
    <mergeCell ref="AU19:AV19"/>
    <mergeCell ref="AG19:AH19"/>
    <mergeCell ref="AI19:AJ19"/>
    <mergeCell ref="M19:N19"/>
    <mergeCell ref="O19:P19"/>
    <mergeCell ref="Q19:R19"/>
    <mergeCell ref="S19:T19"/>
    <mergeCell ref="U19:V19"/>
    <mergeCell ref="W19:X19"/>
    <mergeCell ref="Y19:Z19"/>
    <mergeCell ref="AA19:AB19"/>
    <mergeCell ref="I19:J19"/>
    <mergeCell ref="K19:L19"/>
    <mergeCell ref="A19:B19"/>
    <mergeCell ref="C19:D19"/>
    <mergeCell ref="E19:F19"/>
    <mergeCell ref="G19:H19"/>
  </mergeCells>
  <printOptions/>
  <pageMargins left="0.24" right="0.2362204724409449" top="0.7480314960629921" bottom="0.1968503937007874" header="0.2362204724409449" footer="0.31496062992125984"/>
  <pageSetup fitToHeight="1" fitToWidth="1" horizontalDpi="400" verticalDpi="4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6"/>
  <sheetViews>
    <sheetView zoomScale="75" zoomScaleNormal="75" workbookViewId="0" topLeftCell="A1">
      <selection activeCell="A1" sqref="A1"/>
    </sheetView>
  </sheetViews>
  <sheetFormatPr defaultColWidth="9.00390625" defaultRowHeight="15.75" customHeight="1"/>
  <cols>
    <col min="1" max="1" width="3.75390625" style="37" customWidth="1"/>
    <col min="2" max="2" width="4.50390625" style="37" customWidth="1"/>
    <col min="3" max="3" width="13.625" style="39" customWidth="1"/>
    <col min="4" max="4" width="4.50390625" style="39" customWidth="1"/>
    <col min="5" max="5" width="12.00390625" style="39" customWidth="1"/>
    <col min="6" max="6" width="2.875" style="39" customWidth="1"/>
    <col min="7" max="7" width="4.00390625" style="39" bestFit="1" customWidth="1"/>
    <col min="8" max="8" width="10.125" style="40" bestFit="1" customWidth="1"/>
    <col min="9" max="9" width="9.75390625" style="40" customWidth="1"/>
    <col min="10" max="10" width="5.375" style="37" customWidth="1"/>
    <col min="11" max="11" width="4.50390625" style="37" customWidth="1"/>
    <col min="12" max="12" width="13.625" style="39" customWidth="1"/>
    <col min="13" max="13" width="4.50390625" style="39" customWidth="1"/>
    <col min="14" max="14" width="12.00390625" style="39" customWidth="1"/>
    <col min="15" max="16" width="2.875" style="39" customWidth="1"/>
    <col min="17" max="17" width="10.125" style="41" bestFit="1" customWidth="1"/>
    <col min="18" max="18" width="9.75390625" style="41" bestFit="1" customWidth="1"/>
    <col min="19" max="16384" width="9.00390625" style="37" customWidth="1"/>
  </cols>
  <sheetData>
    <row r="1" spans="2:11" ht="24" customHeight="1">
      <c r="B1" s="38" t="s">
        <v>175</v>
      </c>
      <c r="K1" s="38" t="s">
        <v>194</v>
      </c>
    </row>
    <row r="2" ht="18" customHeight="1"/>
    <row r="3" spans="1:18" s="50" customFormat="1" ht="18" customHeight="1">
      <c r="A3" s="42"/>
      <c r="B3" s="43" t="s">
        <v>195</v>
      </c>
      <c r="C3" s="44" t="s">
        <v>101</v>
      </c>
      <c r="D3" s="44" t="s">
        <v>102</v>
      </c>
      <c r="E3" s="44" t="s">
        <v>103</v>
      </c>
      <c r="F3" s="45" t="s">
        <v>196</v>
      </c>
      <c r="G3" s="46"/>
      <c r="H3" s="47" t="s">
        <v>197</v>
      </c>
      <c r="I3" s="48" t="s">
        <v>198</v>
      </c>
      <c r="J3" s="42"/>
      <c r="K3" s="43" t="s">
        <v>195</v>
      </c>
      <c r="L3" s="44" t="s">
        <v>101</v>
      </c>
      <c r="M3" s="44" t="s">
        <v>102</v>
      </c>
      <c r="N3" s="44" t="s">
        <v>103</v>
      </c>
      <c r="O3" s="45" t="s">
        <v>196</v>
      </c>
      <c r="P3" s="49"/>
      <c r="Q3" s="47" t="s">
        <v>197</v>
      </c>
      <c r="R3" s="48" t="s">
        <v>198</v>
      </c>
    </row>
    <row r="4" spans="1:18" s="59" customFormat="1" ht="18" customHeight="1">
      <c r="A4" s="51"/>
      <c r="B4" s="52" t="s">
        <v>199</v>
      </c>
      <c r="C4" s="53"/>
      <c r="D4" s="53"/>
      <c r="E4" s="53"/>
      <c r="F4" s="54"/>
      <c r="G4" s="54"/>
      <c r="H4" s="55"/>
      <c r="I4" s="56"/>
      <c r="J4" s="51"/>
      <c r="K4" s="52" t="s">
        <v>200</v>
      </c>
      <c r="L4" s="53"/>
      <c r="M4" s="53"/>
      <c r="N4" s="53"/>
      <c r="O4" s="54"/>
      <c r="P4" s="54"/>
      <c r="Q4" s="57"/>
      <c r="R4" s="58"/>
    </row>
    <row r="5" spans="2:18" s="51" customFormat="1" ht="18" customHeight="1">
      <c r="B5" s="60">
        <v>1</v>
      </c>
      <c r="C5" s="61" t="s">
        <v>87</v>
      </c>
      <c r="D5" s="61" t="s">
        <v>30</v>
      </c>
      <c r="E5" s="61" t="s">
        <v>104</v>
      </c>
      <c r="F5" s="62">
        <v>12</v>
      </c>
      <c r="G5" s="62">
        <v>5</v>
      </c>
      <c r="H5" s="63">
        <v>3000</v>
      </c>
      <c r="I5" s="64"/>
      <c r="J5" s="65"/>
      <c r="K5" s="60">
        <v>45</v>
      </c>
      <c r="L5" s="61" t="s">
        <v>45</v>
      </c>
      <c r="M5" s="61" t="s">
        <v>26</v>
      </c>
      <c r="N5" s="61" t="s">
        <v>105</v>
      </c>
      <c r="O5" s="66">
        <v>11</v>
      </c>
      <c r="P5" s="66">
        <v>12</v>
      </c>
      <c r="Q5" s="63">
        <v>3000</v>
      </c>
      <c r="R5" s="64"/>
    </row>
    <row r="6" spans="2:18" s="51" customFormat="1" ht="18" customHeight="1">
      <c r="B6" s="67">
        <v>2</v>
      </c>
      <c r="C6" s="68" t="s">
        <v>100</v>
      </c>
      <c r="D6" s="68" t="s">
        <v>30</v>
      </c>
      <c r="E6" s="68" t="s">
        <v>106</v>
      </c>
      <c r="F6" s="62">
        <v>12</v>
      </c>
      <c r="G6" s="62">
        <v>6</v>
      </c>
      <c r="H6" s="69">
        <v>3000</v>
      </c>
      <c r="I6" s="70"/>
      <c r="J6" s="65"/>
      <c r="K6" s="67">
        <v>46</v>
      </c>
      <c r="L6" s="68" t="s">
        <v>92</v>
      </c>
      <c r="M6" s="71" t="s">
        <v>107</v>
      </c>
      <c r="N6" s="68" t="s">
        <v>108</v>
      </c>
      <c r="O6" s="62">
        <v>12</v>
      </c>
      <c r="P6" s="62">
        <v>8</v>
      </c>
      <c r="Q6" s="69">
        <v>3000</v>
      </c>
      <c r="R6" s="70"/>
    </row>
    <row r="7" spans="2:18" ht="18" customHeight="1">
      <c r="B7" s="67">
        <v>3</v>
      </c>
      <c r="C7" s="68" t="s">
        <v>55</v>
      </c>
      <c r="D7" s="68" t="s">
        <v>107</v>
      </c>
      <c r="E7" s="68" t="s">
        <v>109</v>
      </c>
      <c r="F7" s="72">
        <v>11</v>
      </c>
      <c r="G7" s="72">
        <v>8</v>
      </c>
      <c r="H7" s="69">
        <v>3000</v>
      </c>
      <c r="I7" s="70">
        <v>2500</v>
      </c>
      <c r="J7" s="59"/>
      <c r="K7" s="67">
        <v>47</v>
      </c>
      <c r="L7" s="68" t="s">
        <v>91</v>
      </c>
      <c r="M7" s="68" t="s">
        <v>107</v>
      </c>
      <c r="N7" s="68" t="s">
        <v>110</v>
      </c>
      <c r="O7" s="72">
        <v>11</v>
      </c>
      <c r="P7" s="72">
        <v>5</v>
      </c>
      <c r="Q7" s="69">
        <v>3000</v>
      </c>
      <c r="R7" s="70">
        <v>2500</v>
      </c>
    </row>
    <row r="8" spans="2:18" ht="18" customHeight="1">
      <c r="B8" s="67">
        <v>4</v>
      </c>
      <c r="C8" s="68" t="s">
        <v>201</v>
      </c>
      <c r="D8" s="68" t="s">
        <v>202</v>
      </c>
      <c r="E8" s="68" t="s">
        <v>203</v>
      </c>
      <c r="F8" s="72"/>
      <c r="G8" s="72"/>
      <c r="H8" s="69">
        <v>3000</v>
      </c>
      <c r="I8" s="70">
        <v>2500</v>
      </c>
      <c r="J8" s="59"/>
      <c r="K8" s="67">
        <v>48</v>
      </c>
      <c r="L8" s="68" t="s">
        <v>71</v>
      </c>
      <c r="M8" s="68" t="s">
        <v>107</v>
      </c>
      <c r="N8" s="68" t="s">
        <v>111</v>
      </c>
      <c r="O8" s="62">
        <v>16</v>
      </c>
      <c r="P8" s="62">
        <v>3</v>
      </c>
      <c r="Q8" s="69">
        <v>500</v>
      </c>
      <c r="R8" s="70"/>
    </row>
    <row r="9" spans="2:18" ht="18" customHeight="1">
      <c r="B9" s="67">
        <v>5</v>
      </c>
      <c r="C9" s="68" t="s">
        <v>32</v>
      </c>
      <c r="D9" s="68" t="s">
        <v>107</v>
      </c>
      <c r="E9" s="68" t="s">
        <v>112</v>
      </c>
      <c r="F9" s="62">
        <v>12</v>
      </c>
      <c r="G9" s="62">
        <v>8</v>
      </c>
      <c r="H9" s="69">
        <v>3000</v>
      </c>
      <c r="I9" s="70"/>
      <c r="J9" s="59"/>
      <c r="K9" s="67">
        <v>49</v>
      </c>
      <c r="L9" s="68" t="s">
        <v>43</v>
      </c>
      <c r="M9" s="68" t="s">
        <v>30</v>
      </c>
      <c r="N9" s="68" t="s">
        <v>113</v>
      </c>
      <c r="O9" s="66">
        <v>11</v>
      </c>
      <c r="P9" s="66">
        <v>12</v>
      </c>
      <c r="Q9" s="69">
        <v>3000</v>
      </c>
      <c r="R9" s="70"/>
    </row>
    <row r="10" spans="2:18" ht="18" customHeight="1">
      <c r="B10" s="67">
        <v>6</v>
      </c>
      <c r="C10" s="68" t="s">
        <v>41</v>
      </c>
      <c r="D10" s="68" t="s">
        <v>107</v>
      </c>
      <c r="E10" s="68" t="s">
        <v>114</v>
      </c>
      <c r="F10" s="62">
        <v>12</v>
      </c>
      <c r="G10" s="62">
        <v>8</v>
      </c>
      <c r="H10" s="69">
        <v>3000</v>
      </c>
      <c r="I10" s="70"/>
      <c r="J10" s="59"/>
      <c r="K10" s="67">
        <v>50</v>
      </c>
      <c r="L10" s="68" t="s">
        <v>54</v>
      </c>
      <c r="M10" s="68" t="s">
        <v>107</v>
      </c>
      <c r="N10" s="68" t="s">
        <v>115</v>
      </c>
      <c r="O10" s="73">
        <v>11</v>
      </c>
      <c r="P10" s="73">
        <v>11</v>
      </c>
      <c r="Q10" s="69">
        <v>3000</v>
      </c>
      <c r="R10" s="70">
        <v>2000</v>
      </c>
    </row>
    <row r="11" spans="2:18" ht="18" customHeight="1">
      <c r="B11" s="67">
        <v>7</v>
      </c>
      <c r="C11" s="68" t="s">
        <v>84</v>
      </c>
      <c r="D11" s="68" t="s">
        <v>26</v>
      </c>
      <c r="E11" s="68" t="s">
        <v>116</v>
      </c>
      <c r="F11" s="72">
        <v>11</v>
      </c>
      <c r="G11" s="72">
        <v>8</v>
      </c>
      <c r="H11" s="69">
        <v>3000</v>
      </c>
      <c r="I11" s="70">
        <v>2500</v>
      </c>
      <c r="J11" s="59"/>
      <c r="K11" s="67">
        <v>51</v>
      </c>
      <c r="L11" s="68" t="s">
        <v>57</v>
      </c>
      <c r="M11" s="68" t="s">
        <v>107</v>
      </c>
      <c r="N11" s="68" t="s">
        <v>117</v>
      </c>
      <c r="O11" s="62">
        <v>12</v>
      </c>
      <c r="P11" s="62">
        <v>8</v>
      </c>
      <c r="Q11" s="69">
        <v>3000</v>
      </c>
      <c r="R11" s="70"/>
    </row>
    <row r="12" spans="2:18" ht="18" customHeight="1">
      <c r="B12" s="67">
        <v>8</v>
      </c>
      <c r="C12" s="68" t="s">
        <v>62</v>
      </c>
      <c r="D12" s="68" t="s">
        <v>30</v>
      </c>
      <c r="E12" s="68" t="s">
        <v>118</v>
      </c>
      <c r="F12" s="62">
        <v>12</v>
      </c>
      <c r="G12" s="62">
        <v>6</v>
      </c>
      <c r="H12" s="69">
        <v>3000</v>
      </c>
      <c r="I12" s="70"/>
      <c r="J12" s="59"/>
      <c r="K12" s="67">
        <v>52</v>
      </c>
      <c r="L12" s="68" t="s">
        <v>36</v>
      </c>
      <c r="M12" s="68" t="s">
        <v>107</v>
      </c>
      <c r="N12" s="68" t="s">
        <v>119</v>
      </c>
      <c r="O12" s="62">
        <v>12</v>
      </c>
      <c r="P12" s="62">
        <v>8</v>
      </c>
      <c r="Q12" s="69">
        <v>3000</v>
      </c>
      <c r="R12" s="70"/>
    </row>
    <row r="13" spans="2:18" ht="18" customHeight="1">
      <c r="B13" s="67">
        <v>9</v>
      </c>
      <c r="C13" s="68" t="s">
        <v>73</v>
      </c>
      <c r="D13" s="68" t="s">
        <v>30</v>
      </c>
      <c r="E13" s="68" t="s">
        <v>120</v>
      </c>
      <c r="F13" s="62">
        <v>12</v>
      </c>
      <c r="G13" s="62">
        <v>6</v>
      </c>
      <c r="H13" s="69">
        <v>3000</v>
      </c>
      <c r="I13" s="70"/>
      <c r="J13" s="59"/>
      <c r="K13" s="74">
        <v>53</v>
      </c>
      <c r="L13" s="75" t="s">
        <v>33</v>
      </c>
      <c r="M13" s="75" t="s">
        <v>107</v>
      </c>
      <c r="N13" s="75" t="s">
        <v>121</v>
      </c>
      <c r="O13" s="62">
        <v>12</v>
      </c>
      <c r="P13" s="62">
        <v>8</v>
      </c>
      <c r="Q13" s="69">
        <v>3000</v>
      </c>
      <c r="R13" s="76"/>
    </row>
    <row r="14" spans="2:18" ht="18" customHeight="1">
      <c r="B14" s="67">
        <v>10</v>
      </c>
      <c r="C14" s="68" t="s">
        <v>72</v>
      </c>
      <c r="D14" s="68" t="s">
        <v>30</v>
      </c>
      <c r="E14" s="68" t="s">
        <v>122</v>
      </c>
      <c r="F14" s="72">
        <v>10</v>
      </c>
      <c r="G14" s="72">
        <v>8</v>
      </c>
      <c r="H14" s="69">
        <v>3000</v>
      </c>
      <c r="I14" s="70">
        <v>2500</v>
      </c>
      <c r="J14" s="59"/>
      <c r="K14" s="77"/>
      <c r="L14" s="78"/>
      <c r="M14" s="78"/>
      <c r="N14" s="79" t="s">
        <v>204</v>
      </c>
      <c r="O14" s="78"/>
      <c r="P14" s="78"/>
      <c r="Q14" s="80">
        <f>SUM(Q5:Q13)</f>
        <v>24500</v>
      </c>
      <c r="R14" s="81">
        <f>SUM(R5:R13)</f>
        <v>4500</v>
      </c>
    </row>
    <row r="15" spans="2:18" ht="18" customHeight="1">
      <c r="B15" s="67">
        <v>11</v>
      </c>
      <c r="C15" s="68" t="s">
        <v>94</v>
      </c>
      <c r="D15" s="68" t="s">
        <v>107</v>
      </c>
      <c r="E15" s="68" t="s">
        <v>123</v>
      </c>
      <c r="F15" s="62">
        <v>12</v>
      </c>
      <c r="G15" s="62">
        <v>6</v>
      </c>
      <c r="H15" s="69">
        <v>3000</v>
      </c>
      <c r="I15" s="70"/>
      <c r="J15" s="82"/>
      <c r="K15" s="52" t="s">
        <v>205</v>
      </c>
      <c r="L15" s="53"/>
      <c r="M15" s="53"/>
      <c r="N15" s="53"/>
      <c r="O15" s="54"/>
      <c r="P15" s="54"/>
      <c r="Q15" s="55"/>
      <c r="R15" s="56"/>
    </row>
    <row r="16" spans="2:18" ht="18" customHeight="1">
      <c r="B16" s="67">
        <v>12</v>
      </c>
      <c r="C16" s="68" t="s">
        <v>93</v>
      </c>
      <c r="D16" s="68" t="s">
        <v>107</v>
      </c>
      <c r="E16" s="68" t="s">
        <v>124</v>
      </c>
      <c r="F16" s="72">
        <v>10</v>
      </c>
      <c r="G16" s="72">
        <v>11</v>
      </c>
      <c r="H16" s="69">
        <v>3000</v>
      </c>
      <c r="I16" s="70">
        <v>2500</v>
      </c>
      <c r="J16" s="59"/>
      <c r="K16" s="60">
        <v>54</v>
      </c>
      <c r="L16" s="61" t="s">
        <v>79</v>
      </c>
      <c r="M16" s="61" t="s">
        <v>107</v>
      </c>
      <c r="N16" s="61" t="s">
        <v>125</v>
      </c>
      <c r="O16" s="72">
        <v>11</v>
      </c>
      <c r="P16" s="72">
        <v>6</v>
      </c>
      <c r="Q16" s="63">
        <v>3000</v>
      </c>
      <c r="R16" s="64">
        <v>2500</v>
      </c>
    </row>
    <row r="17" spans="2:18" ht="18" customHeight="1">
      <c r="B17" s="67">
        <v>13</v>
      </c>
      <c r="C17" s="68" t="s">
        <v>67</v>
      </c>
      <c r="D17" s="68" t="s">
        <v>107</v>
      </c>
      <c r="E17" s="68" t="s">
        <v>126</v>
      </c>
      <c r="F17" s="66">
        <v>11</v>
      </c>
      <c r="G17" s="66">
        <v>12</v>
      </c>
      <c r="H17" s="69">
        <v>3000</v>
      </c>
      <c r="I17" s="70"/>
      <c r="J17" s="59"/>
      <c r="K17" s="67">
        <v>55</v>
      </c>
      <c r="L17" s="68" t="s">
        <v>97</v>
      </c>
      <c r="M17" s="68" t="s">
        <v>107</v>
      </c>
      <c r="N17" s="68" t="s">
        <v>127</v>
      </c>
      <c r="O17" s="73">
        <v>11</v>
      </c>
      <c r="P17" s="73">
        <v>11</v>
      </c>
      <c r="Q17" s="69">
        <v>3000</v>
      </c>
      <c r="R17" s="70">
        <v>2000</v>
      </c>
    </row>
    <row r="18" spans="2:18" ht="18" customHeight="1">
      <c r="B18" s="67">
        <v>14</v>
      </c>
      <c r="C18" s="68" t="s">
        <v>78</v>
      </c>
      <c r="D18" s="68" t="s">
        <v>107</v>
      </c>
      <c r="E18" s="68" t="s">
        <v>128</v>
      </c>
      <c r="F18" s="73">
        <v>11</v>
      </c>
      <c r="G18" s="73">
        <v>11</v>
      </c>
      <c r="H18" s="69">
        <v>3000</v>
      </c>
      <c r="I18" s="70">
        <v>2000</v>
      </c>
      <c r="J18" s="59"/>
      <c r="K18" s="67">
        <v>56</v>
      </c>
      <c r="L18" s="68" t="s">
        <v>80</v>
      </c>
      <c r="M18" s="71" t="s">
        <v>107</v>
      </c>
      <c r="N18" s="68" t="s">
        <v>129</v>
      </c>
      <c r="O18" s="62">
        <v>12</v>
      </c>
      <c r="P18" s="62">
        <v>11</v>
      </c>
      <c r="Q18" s="69">
        <v>3000</v>
      </c>
      <c r="R18" s="83"/>
    </row>
    <row r="19" spans="2:18" ht="18" customHeight="1">
      <c r="B19" s="67">
        <v>15</v>
      </c>
      <c r="C19" s="68" t="s">
        <v>48</v>
      </c>
      <c r="D19" s="68" t="s">
        <v>107</v>
      </c>
      <c r="E19" s="68" t="s">
        <v>130</v>
      </c>
      <c r="F19" s="73">
        <v>11</v>
      </c>
      <c r="G19" s="73">
        <v>11</v>
      </c>
      <c r="H19" s="69">
        <v>3000</v>
      </c>
      <c r="I19" s="70">
        <v>2000</v>
      </c>
      <c r="J19" s="59"/>
      <c r="K19" s="67">
        <v>57</v>
      </c>
      <c r="L19" s="68" t="s">
        <v>61</v>
      </c>
      <c r="M19" s="68" t="s">
        <v>107</v>
      </c>
      <c r="N19" s="68" t="s">
        <v>131</v>
      </c>
      <c r="O19" s="62">
        <v>12</v>
      </c>
      <c r="P19" s="62">
        <v>6</v>
      </c>
      <c r="Q19" s="69">
        <v>3000</v>
      </c>
      <c r="R19" s="70"/>
    </row>
    <row r="20" spans="2:18" ht="18" customHeight="1">
      <c r="B20" s="67">
        <v>16</v>
      </c>
      <c r="C20" s="68" t="s">
        <v>47</v>
      </c>
      <c r="D20" s="68" t="s">
        <v>107</v>
      </c>
      <c r="E20" s="68" t="s">
        <v>132</v>
      </c>
      <c r="F20" s="62">
        <v>12</v>
      </c>
      <c r="G20" s="62">
        <v>6</v>
      </c>
      <c r="H20" s="69">
        <v>3000</v>
      </c>
      <c r="I20" s="70"/>
      <c r="J20" s="59"/>
      <c r="K20" s="74">
        <v>58</v>
      </c>
      <c r="L20" s="75" t="s">
        <v>39</v>
      </c>
      <c r="M20" s="75" t="s">
        <v>107</v>
      </c>
      <c r="N20" s="75" t="s">
        <v>133</v>
      </c>
      <c r="O20" s="62">
        <v>12</v>
      </c>
      <c r="P20" s="62">
        <v>11</v>
      </c>
      <c r="Q20" s="69">
        <v>3000</v>
      </c>
      <c r="R20" s="76"/>
    </row>
    <row r="21" spans="2:18" ht="18" customHeight="1">
      <c r="B21" s="67">
        <v>17</v>
      </c>
      <c r="C21" s="68" t="s">
        <v>83</v>
      </c>
      <c r="D21" s="68" t="s">
        <v>26</v>
      </c>
      <c r="E21" s="68" t="s">
        <v>134</v>
      </c>
      <c r="F21" s="62">
        <v>12</v>
      </c>
      <c r="G21" s="62">
        <v>8</v>
      </c>
      <c r="H21" s="69">
        <v>3000</v>
      </c>
      <c r="I21" s="70"/>
      <c r="J21" s="59"/>
      <c r="K21" s="77"/>
      <c r="L21" s="78"/>
      <c r="M21" s="78"/>
      <c r="N21" s="79" t="s">
        <v>206</v>
      </c>
      <c r="O21" s="78"/>
      <c r="P21" s="78"/>
      <c r="Q21" s="80">
        <f>SUM(Q16:Q20)</f>
        <v>15000</v>
      </c>
      <c r="R21" s="81">
        <f>SUM(R16:R20)</f>
        <v>4500</v>
      </c>
    </row>
    <row r="22" spans="2:18" ht="18" customHeight="1">
      <c r="B22" s="67">
        <v>18</v>
      </c>
      <c r="C22" s="68" t="s">
        <v>28</v>
      </c>
      <c r="D22" s="68" t="s">
        <v>107</v>
      </c>
      <c r="E22" s="68" t="s">
        <v>135</v>
      </c>
      <c r="F22" s="62">
        <v>12</v>
      </c>
      <c r="G22" s="62">
        <v>8</v>
      </c>
      <c r="H22" s="69">
        <v>3000</v>
      </c>
      <c r="I22" s="70"/>
      <c r="J22" s="59"/>
      <c r="K22" s="52" t="s">
        <v>207</v>
      </c>
      <c r="L22" s="53"/>
      <c r="M22" s="53"/>
      <c r="N22" s="53"/>
      <c r="O22" s="54"/>
      <c r="P22" s="54"/>
      <c r="Q22" s="55"/>
      <c r="R22" s="56"/>
    </row>
    <row r="23" spans="2:18" ht="18" customHeight="1">
      <c r="B23" s="74">
        <v>19</v>
      </c>
      <c r="C23" s="75" t="s">
        <v>64</v>
      </c>
      <c r="D23" s="75" t="s">
        <v>26</v>
      </c>
      <c r="E23" s="75" t="s">
        <v>136</v>
      </c>
      <c r="F23" s="62">
        <v>12</v>
      </c>
      <c r="G23" s="62">
        <v>5</v>
      </c>
      <c r="H23" s="69">
        <v>3000</v>
      </c>
      <c r="I23" s="76"/>
      <c r="J23" s="59"/>
      <c r="K23" s="60">
        <v>59</v>
      </c>
      <c r="L23" s="61" t="s">
        <v>31</v>
      </c>
      <c r="M23" s="61" t="s">
        <v>30</v>
      </c>
      <c r="N23" s="61" t="s">
        <v>137</v>
      </c>
      <c r="O23" s="62">
        <v>12</v>
      </c>
      <c r="P23" s="62">
        <v>8</v>
      </c>
      <c r="Q23" s="63">
        <v>3000</v>
      </c>
      <c r="R23" s="84"/>
    </row>
    <row r="24" spans="2:18" ht="18" customHeight="1">
      <c r="B24" s="77"/>
      <c r="C24" s="78"/>
      <c r="D24" s="78"/>
      <c r="E24" s="79" t="s">
        <v>208</v>
      </c>
      <c r="F24" s="78"/>
      <c r="G24" s="78"/>
      <c r="H24" s="80">
        <f>SUM(H5:H23)</f>
        <v>57000</v>
      </c>
      <c r="I24" s="81">
        <f>SUM(I5:I23)</f>
        <v>16500</v>
      </c>
      <c r="J24" s="59"/>
      <c r="K24" s="67">
        <v>60</v>
      </c>
      <c r="L24" s="68" t="s">
        <v>44</v>
      </c>
      <c r="M24" s="68" t="s">
        <v>30</v>
      </c>
      <c r="N24" s="68" t="s">
        <v>138</v>
      </c>
      <c r="O24" s="62">
        <v>12</v>
      </c>
      <c r="P24" s="62">
        <v>8</v>
      </c>
      <c r="Q24" s="69">
        <v>3000</v>
      </c>
      <c r="R24" s="70"/>
    </row>
    <row r="25" spans="2:18" ht="18" customHeight="1">
      <c r="B25" s="52" t="s">
        <v>209</v>
      </c>
      <c r="C25" s="53"/>
      <c r="D25" s="53"/>
      <c r="E25" s="53"/>
      <c r="F25" s="54"/>
      <c r="G25" s="54"/>
      <c r="H25" s="55"/>
      <c r="I25" s="56"/>
      <c r="J25" s="59"/>
      <c r="K25" s="67">
        <v>61</v>
      </c>
      <c r="L25" s="68" t="s">
        <v>53</v>
      </c>
      <c r="M25" s="68" t="s">
        <v>30</v>
      </c>
      <c r="N25" s="68" t="s">
        <v>139</v>
      </c>
      <c r="O25" s="62">
        <v>12</v>
      </c>
      <c r="P25" s="62">
        <v>6</v>
      </c>
      <c r="Q25" s="69">
        <v>3000</v>
      </c>
      <c r="R25" s="70"/>
    </row>
    <row r="26" spans="2:18" ht="18" customHeight="1">
      <c r="B26" s="60">
        <v>20</v>
      </c>
      <c r="C26" s="61" t="s">
        <v>60</v>
      </c>
      <c r="D26" s="61" t="s">
        <v>107</v>
      </c>
      <c r="E26" s="61" t="s">
        <v>140</v>
      </c>
      <c r="F26" s="66">
        <v>11</v>
      </c>
      <c r="G26" s="66">
        <v>12</v>
      </c>
      <c r="H26" s="63">
        <v>3000</v>
      </c>
      <c r="I26" s="64"/>
      <c r="J26" s="82"/>
      <c r="K26" s="67">
        <v>62</v>
      </c>
      <c r="L26" s="68" t="s">
        <v>58</v>
      </c>
      <c r="M26" s="68" t="s">
        <v>30</v>
      </c>
      <c r="N26" s="68" t="s">
        <v>141</v>
      </c>
      <c r="O26" s="72">
        <v>11</v>
      </c>
      <c r="P26" s="72">
        <v>8</v>
      </c>
      <c r="Q26" s="69">
        <v>3000</v>
      </c>
      <c r="R26" s="70">
        <v>2500</v>
      </c>
    </row>
    <row r="27" spans="2:18" ht="18" customHeight="1">
      <c r="B27" s="67">
        <v>21</v>
      </c>
      <c r="C27" s="68" t="s">
        <v>76</v>
      </c>
      <c r="D27" s="68" t="s">
        <v>107</v>
      </c>
      <c r="E27" s="68" t="s">
        <v>142</v>
      </c>
      <c r="F27" s="66">
        <v>11</v>
      </c>
      <c r="G27" s="66">
        <v>12</v>
      </c>
      <c r="H27" s="69">
        <v>3000</v>
      </c>
      <c r="I27" s="70"/>
      <c r="J27" s="59"/>
      <c r="K27" s="67">
        <v>63</v>
      </c>
      <c r="L27" s="68" t="s">
        <v>210</v>
      </c>
      <c r="M27" s="68" t="s">
        <v>30</v>
      </c>
      <c r="N27" s="68" t="s">
        <v>211</v>
      </c>
      <c r="O27" s="72"/>
      <c r="P27" s="72"/>
      <c r="Q27" s="69">
        <v>3000</v>
      </c>
      <c r="R27" s="70">
        <v>2500</v>
      </c>
    </row>
    <row r="28" spans="2:18" ht="18" customHeight="1">
      <c r="B28" s="67">
        <v>22</v>
      </c>
      <c r="C28" s="68" t="s">
        <v>63</v>
      </c>
      <c r="D28" s="68" t="s">
        <v>30</v>
      </c>
      <c r="E28" s="68" t="s">
        <v>143</v>
      </c>
      <c r="F28" s="62">
        <v>12</v>
      </c>
      <c r="G28" s="62">
        <v>6</v>
      </c>
      <c r="H28" s="69">
        <v>3000</v>
      </c>
      <c r="I28" s="70"/>
      <c r="J28" s="59"/>
      <c r="K28" s="67">
        <v>64</v>
      </c>
      <c r="L28" s="68" t="s">
        <v>81</v>
      </c>
      <c r="M28" s="68" t="s">
        <v>30</v>
      </c>
      <c r="N28" s="68" t="s">
        <v>144</v>
      </c>
      <c r="O28" s="62">
        <v>12</v>
      </c>
      <c r="P28" s="62">
        <v>5</v>
      </c>
      <c r="Q28" s="69">
        <v>3000</v>
      </c>
      <c r="R28" s="70"/>
    </row>
    <row r="29" spans="2:18" ht="18" customHeight="1">
      <c r="B29" s="67">
        <v>23</v>
      </c>
      <c r="C29" s="68" t="s">
        <v>29</v>
      </c>
      <c r="D29" s="68" t="s">
        <v>30</v>
      </c>
      <c r="E29" s="68" t="s">
        <v>145</v>
      </c>
      <c r="F29" s="62">
        <v>12</v>
      </c>
      <c r="G29" s="62">
        <v>6</v>
      </c>
      <c r="H29" s="69">
        <v>3000</v>
      </c>
      <c r="I29" s="70"/>
      <c r="J29" s="59"/>
      <c r="K29" s="67">
        <v>65</v>
      </c>
      <c r="L29" s="68" t="s">
        <v>86</v>
      </c>
      <c r="M29" s="68" t="s">
        <v>107</v>
      </c>
      <c r="N29" s="68" t="s">
        <v>146</v>
      </c>
      <c r="O29" s="66">
        <v>11</v>
      </c>
      <c r="P29" s="66">
        <v>12</v>
      </c>
      <c r="Q29" s="69">
        <v>3000</v>
      </c>
      <c r="R29" s="83"/>
    </row>
    <row r="30" spans="2:18" ht="18" customHeight="1">
      <c r="B30" s="67">
        <v>24</v>
      </c>
      <c r="C30" s="68" t="s">
        <v>77</v>
      </c>
      <c r="D30" s="68" t="s">
        <v>107</v>
      </c>
      <c r="E30" s="68" t="s">
        <v>147</v>
      </c>
      <c r="F30" s="62">
        <v>12</v>
      </c>
      <c r="G30" s="62">
        <v>6</v>
      </c>
      <c r="H30" s="69">
        <v>3000</v>
      </c>
      <c r="I30" s="70"/>
      <c r="J30" s="82"/>
      <c r="K30" s="67">
        <v>66</v>
      </c>
      <c r="L30" s="68" t="s">
        <v>85</v>
      </c>
      <c r="M30" s="68" t="s">
        <v>107</v>
      </c>
      <c r="N30" s="68" t="s">
        <v>148</v>
      </c>
      <c r="O30" s="66">
        <v>11</v>
      </c>
      <c r="P30" s="66">
        <v>12</v>
      </c>
      <c r="Q30" s="69">
        <v>3000</v>
      </c>
      <c r="R30" s="70"/>
    </row>
    <row r="31" spans="2:18" ht="18" customHeight="1">
      <c r="B31" s="67">
        <v>25</v>
      </c>
      <c r="C31" s="68" t="s">
        <v>212</v>
      </c>
      <c r="D31" s="68" t="s">
        <v>213</v>
      </c>
      <c r="E31" s="68" t="s">
        <v>214</v>
      </c>
      <c r="F31" s="72"/>
      <c r="G31" s="72"/>
      <c r="H31" s="69">
        <v>3000</v>
      </c>
      <c r="I31" s="70">
        <v>2500</v>
      </c>
      <c r="J31" s="59"/>
      <c r="K31" s="67">
        <v>67</v>
      </c>
      <c r="L31" s="68" t="s">
        <v>65</v>
      </c>
      <c r="M31" s="68" t="s">
        <v>107</v>
      </c>
      <c r="N31" s="68" t="s">
        <v>149</v>
      </c>
      <c r="O31" s="62">
        <v>12</v>
      </c>
      <c r="P31" s="62">
        <v>5</v>
      </c>
      <c r="Q31" s="69">
        <v>3000</v>
      </c>
      <c r="R31" s="85"/>
    </row>
    <row r="32" spans="2:18" ht="18" customHeight="1">
      <c r="B32" s="74">
        <v>26</v>
      </c>
      <c r="C32" s="75" t="s">
        <v>99</v>
      </c>
      <c r="D32" s="75" t="s">
        <v>107</v>
      </c>
      <c r="E32" s="75" t="s">
        <v>150</v>
      </c>
      <c r="F32" s="62">
        <v>12</v>
      </c>
      <c r="G32" s="62">
        <v>1</v>
      </c>
      <c r="H32" s="69">
        <v>3000</v>
      </c>
      <c r="I32" s="76"/>
      <c r="J32" s="82"/>
      <c r="K32" s="67">
        <v>68</v>
      </c>
      <c r="L32" s="68" t="s">
        <v>66</v>
      </c>
      <c r="M32" s="68" t="s">
        <v>107</v>
      </c>
      <c r="N32" s="68" t="s">
        <v>151</v>
      </c>
      <c r="O32" s="66">
        <v>11</v>
      </c>
      <c r="P32" s="66">
        <v>12</v>
      </c>
      <c r="Q32" s="69">
        <v>3000</v>
      </c>
      <c r="R32" s="85"/>
    </row>
    <row r="33" spans="2:18" ht="18" customHeight="1">
      <c r="B33" s="77"/>
      <c r="C33" s="78"/>
      <c r="D33" s="78"/>
      <c r="E33" s="79" t="s">
        <v>215</v>
      </c>
      <c r="F33" s="78"/>
      <c r="G33" s="78"/>
      <c r="H33" s="80">
        <f>SUM(H26:H32)</f>
        <v>21000</v>
      </c>
      <c r="I33" s="81">
        <f>SUM(I26:I32)</f>
        <v>2500</v>
      </c>
      <c r="J33" s="82"/>
      <c r="K33" s="67">
        <v>69</v>
      </c>
      <c r="L33" s="68" t="s">
        <v>46</v>
      </c>
      <c r="M33" s="68" t="s">
        <v>107</v>
      </c>
      <c r="N33" s="68" t="s">
        <v>152</v>
      </c>
      <c r="O33" s="62">
        <v>12</v>
      </c>
      <c r="P33" s="62">
        <v>8</v>
      </c>
      <c r="Q33" s="69">
        <v>3000</v>
      </c>
      <c r="R33" s="85"/>
    </row>
    <row r="34" spans="2:18" ht="18" customHeight="1">
      <c r="B34" s="52" t="s">
        <v>216</v>
      </c>
      <c r="C34" s="53"/>
      <c r="D34" s="53"/>
      <c r="E34" s="53"/>
      <c r="F34" s="54"/>
      <c r="G34" s="54"/>
      <c r="H34" s="55"/>
      <c r="I34" s="56"/>
      <c r="J34" s="59"/>
      <c r="K34" s="74">
        <v>70</v>
      </c>
      <c r="L34" s="75" t="s">
        <v>27</v>
      </c>
      <c r="M34" s="75" t="s">
        <v>107</v>
      </c>
      <c r="N34" s="75" t="s">
        <v>153</v>
      </c>
      <c r="O34" s="62">
        <v>12</v>
      </c>
      <c r="P34" s="62">
        <v>3</v>
      </c>
      <c r="Q34" s="69">
        <v>3000</v>
      </c>
      <c r="R34" s="86"/>
    </row>
    <row r="35" spans="2:18" ht="18" customHeight="1">
      <c r="B35" s="60">
        <v>27</v>
      </c>
      <c r="C35" s="61" t="s">
        <v>74</v>
      </c>
      <c r="D35" s="61" t="s">
        <v>107</v>
      </c>
      <c r="E35" s="61" t="s">
        <v>154</v>
      </c>
      <c r="F35" s="66">
        <v>11</v>
      </c>
      <c r="G35" s="66">
        <v>12</v>
      </c>
      <c r="H35" s="63">
        <v>3000</v>
      </c>
      <c r="I35" s="64"/>
      <c r="J35" s="59"/>
      <c r="K35" s="77"/>
      <c r="L35" s="78"/>
      <c r="M35" s="78"/>
      <c r="N35" s="79" t="s">
        <v>217</v>
      </c>
      <c r="O35" s="78"/>
      <c r="P35" s="78"/>
      <c r="Q35" s="80">
        <f>SUM(Q23:Q34)</f>
        <v>36000</v>
      </c>
      <c r="R35" s="81">
        <f>SUM(R23:R34)</f>
        <v>5000</v>
      </c>
    </row>
    <row r="36" spans="2:18" ht="18" customHeight="1">
      <c r="B36" s="67">
        <v>28</v>
      </c>
      <c r="C36" s="68" t="s">
        <v>38</v>
      </c>
      <c r="D36" s="68" t="s">
        <v>107</v>
      </c>
      <c r="E36" s="68" t="s">
        <v>155</v>
      </c>
      <c r="F36" s="66">
        <v>11</v>
      </c>
      <c r="G36" s="66">
        <v>12</v>
      </c>
      <c r="H36" s="69">
        <v>3000</v>
      </c>
      <c r="I36" s="70"/>
      <c r="J36" s="59"/>
      <c r="K36" s="52" t="s">
        <v>218</v>
      </c>
      <c r="L36" s="53"/>
      <c r="M36" s="53"/>
      <c r="N36" s="53"/>
      <c r="O36" s="54"/>
      <c r="P36" s="54"/>
      <c r="Q36" s="55"/>
      <c r="R36" s="56"/>
    </row>
    <row r="37" spans="2:18" ht="18" customHeight="1">
      <c r="B37" s="67">
        <v>29</v>
      </c>
      <c r="C37" s="68" t="s">
        <v>96</v>
      </c>
      <c r="D37" s="68" t="s">
        <v>107</v>
      </c>
      <c r="E37" s="68" t="s">
        <v>156</v>
      </c>
      <c r="F37" s="66">
        <v>11</v>
      </c>
      <c r="G37" s="66">
        <v>12</v>
      </c>
      <c r="H37" s="69">
        <v>3000</v>
      </c>
      <c r="I37" s="70"/>
      <c r="J37" s="59"/>
      <c r="K37" s="87">
        <v>71</v>
      </c>
      <c r="L37" s="88" t="s">
        <v>34</v>
      </c>
      <c r="M37" s="88" t="s">
        <v>107</v>
      </c>
      <c r="N37" s="88" t="s">
        <v>157</v>
      </c>
      <c r="O37" s="62">
        <v>12</v>
      </c>
      <c r="P37" s="62">
        <v>4</v>
      </c>
      <c r="Q37" s="89">
        <v>3000</v>
      </c>
      <c r="R37" s="90"/>
    </row>
    <row r="38" spans="2:18" ht="18" customHeight="1">
      <c r="B38" s="67">
        <v>30</v>
      </c>
      <c r="C38" s="68" t="s">
        <v>56</v>
      </c>
      <c r="D38" s="68" t="s">
        <v>107</v>
      </c>
      <c r="E38" s="68" t="s">
        <v>158</v>
      </c>
      <c r="F38" s="73">
        <v>11</v>
      </c>
      <c r="G38" s="73">
        <v>11</v>
      </c>
      <c r="H38" s="69">
        <v>3000</v>
      </c>
      <c r="I38" s="70">
        <v>2000</v>
      </c>
      <c r="J38" s="59"/>
      <c r="K38" s="77"/>
      <c r="L38" s="78"/>
      <c r="M38" s="78"/>
      <c r="N38" s="79" t="s">
        <v>219</v>
      </c>
      <c r="O38" s="78"/>
      <c r="P38" s="78"/>
      <c r="Q38" s="80">
        <f>SUM(Q37)</f>
        <v>3000</v>
      </c>
      <c r="R38" s="81">
        <f>SUM(R37)</f>
        <v>0</v>
      </c>
    </row>
    <row r="39" spans="2:18" ht="18" customHeight="1">
      <c r="B39" s="67">
        <v>31</v>
      </c>
      <c r="C39" s="68" t="s">
        <v>95</v>
      </c>
      <c r="D39" s="68" t="s">
        <v>30</v>
      </c>
      <c r="E39" s="68" t="s">
        <v>159</v>
      </c>
      <c r="F39" s="62">
        <v>12</v>
      </c>
      <c r="G39" s="62">
        <v>6</v>
      </c>
      <c r="H39" s="69">
        <v>3000</v>
      </c>
      <c r="I39" s="70"/>
      <c r="J39" s="59"/>
      <c r="K39" s="52" t="s">
        <v>220</v>
      </c>
      <c r="L39" s="53"/>
      <c r="M39" s="53"/>
      <c r="N39" s="53"/>
      <c r="O39" s="54"/>
      <c r="P39" s="54"/>
      <c r="Q39" s="55"/>
      <c r="R39" s="56"/>
    </row>
    <row r="40" spans="2:18" ht="18" customHeight="1">
      <c r="B40" s="67">
        <v>32</v>
      </c>
      <c r="C40" s="68" t="s">
        <v>59</v>
      </c>
      <c r="D40" s="68" t="s">
        <v>107</v>
      </c>
      <c r="E40" s="68" t="s">
        <v>160</v>
      </c>
      <c r="F40" s="62">
        <v>12</v>
      </c>
      <c r="G40" s="62">
        <v>8</v>
      </c>
      <c r="H40" s="69">
        <v>3000</v>
      </c>
      <c r="I40" s="70"/>
      <c r="J40" s="59"/>
      <c r="K40" s="60">
        <v>72</v>
      </c>
      <c r="L40" s="61" t="s">
        <v>69</v>
      </c>
      <c r="M40" s="61" t="s">
        <v>30</v>
      </c>
      <c r="N40" s="61" t="s">
        <v>161</v>
      </c>
      <c r="O40" s="62">
        <v>12</v>
      </c>
      <c r="P40" s="62">
        <v>6</v>
      </c>
      <c r="Q40" s="91">
        <v>3000</v>
      </c>
      <c r="R40" s="92"/>
    </row>
    <row r="41" spans="2:18" ht="18" customHeight="1">
      <c r="B41" s="67">
        <v>33</v>
      </c>
      <c r="C41" s="68" t="s">
        <v>37</v>
      </c>
      <c r="D41" s="68" t="s">
        <v>107</v>
      </c>
      <c r="E41" s="68" t="s">
        <v>162</v>
      </c>
      <c r="F41" s="62">
        <v>12</v>
      </c>
      <c r="G41" s="62">
        <v>5</v>
      </c>
      <c r="H41" s="69">
        <v>3000</v>
      </c>
      <c r="I41" s="70"/>
      <c r="J41" s="59"/>
      <c r="K41" s="67">
        <v>73</v>
      </c>
      <c r="L41" s="68" t="s">
        <v>40</v>
      </c>
      <c r="M41" s="68" t="s">
        <v>107</v>
      </c>
      <c r="N41" s="68" t="s">
        <v>163</v>
      </c>
      <c r="O41" s="66">
        <v>11</v>
      </c>
      <c r="P41" s="66">
        <v>12</v>
      </c>
      <c r="Q41" s="93">
        <v>3000</v>
      </c>
      <c r="R41" s="85"/>
    </row>
    <row r="42" spans="2:18" ht="18" customHeight="1">
      <c r="B42" s="67">
        <v>34</v>
      </c>
      <c r="C42" s="68" t="s">
        <v>25</v>
      </c>
      <c r="D42" s="68" t="s">
        <v>26</v>
      </c>
      <c r="E42" s="68" t="s">
        <v>164</v>
      </c>
      <c r="F42" s="62">
        <v>12</v>
      </c>
      <c r="G42" s="62">
        <v>8</v>
      </c>
      <c r="H42" s="69">
        <v>3000</v>
      </c>
      <c r="I42" s="70"/>
      <c r="J42" s="59"/>
      <c r="K42" s="67">
        <v>74</v>
      </c>
      <c r="L42" s="68" t="s">
        <v>68</v>
      </c>
      <c r="M42" s="68" t="s">
        <v>30</v>
      </c>
      <c r="N42" s="68" t="s">
        <v>165</v>
      </c>
      <c r="O42" s="66">
        <v>11</v>
      </c>
      <c r="P42" s="66">
        <v>12</v>
      </c>
      <c r="Q42" s="93">
        <v>3000</v>
      </c>
      <c r="R42" s="85"/>
    </row>
    <row r="43" spans="2:18" ht="18" customHeight="1">
      <c r="B43" s="67">
        <v>35</v>
      </c>
      <c r="C43" s="68" t="s">
        <v>221</v>
      </c>
      <c r="D43" s="68" t="s">
        <v>107</v>
      </c>
      <c r="E43" s="68"/>
      <c r="F43" s="72"/>
      <c r="G43" s="72"/>
      <c r="H43" s="69">
        <v>3000</v>
      </c>
      <c r="I43" s="83">
        <v>2500</v>
      </c>
      <c r="J43" s="59"/>
      <c r="K43" s="74">
        <v>75</v>
      </c>
      <c r="L43" s="75" t="s">
        <v>52</v>
      </c>
      <c r="M43" s="75" t="s">
        <v>30</v>
      </c>
      <c r="N43" s="75" t="s">
        <v>166</v>
      </c>
      <c r="O43" s="72">
        <v>11</v>
      </c>
      <c r="P43" s="72">
        <v>8</v>
      </c>
      <c r="Q43" s="94">
        <v>3000</v>
      </c>
      <c r="R43" s="86">
        <v>2500</v>
      </c>
    </row>
    <row r="44" spans="2:18" ht="18" customHeight="1">
      <c r="B44" s="67">
        <v>36</v>
      </c>
      <c r="C44" s="68" t="s">
        <v>89</v>
      </c>
      <c r="D44" s="68" t="s">
        <v>107</v>
      </c>
      <c r="E44" s="68" t="s">
        <v>167</v>
      </c>
      <c r="F44" s="62">
        <v>12</v>
      </c>
      <c r="G44" s="62">
        <v>8</v>
      </c>
      <c r="H44" s="69">
        <v>3000</v>
      </c>
      <c r="I44" s="70"/>
      <c r="J44" s="59"/>
      <c r="K44" s="77"/>
      <c r="L44" s="78"/>
      <c r="M44" s="78"/>
      <c r="N44" s="79" t="s">
        <v>222</v>
      </c>
      <c r="O44" s="78"/>
      <c r="P44" s="78"/>
      <c r="Q44" s="80">
        <f>SUM(Q40:Q43)</f>
        <v>12000</v>
      </c>
      <c r="R44" s="81">
        <f>SUM(R40:R43)</f>
        <v>2500</v>
      </c>
    </row>
    <row r="45" spans="2:18" ht="18" customHeight="1">
      <c r="B45" s="67">
        <v>37</v>
      </c>
      <c r="C45" s="68" t="s">
        <v>75</v>
      </c>
      <c r="D45" s="68" t="s">
        <v>107</v>
      </c>
      <c r="E45" s="68" t="s">
        <v>168</v>
      </c>
      <c r="F45" s="62">
        <v>12</v>
      </c>
      <c r="G45" s="62">
        <v>6</v>
      </c>
      <c r="H45" s="69">
        <v>3000</v>
      </c>
      <c r="I45" s="70"/>
      <c r="J45" s="59"/>
      <c r="K45" s="59"/>
      <c r="L45" s="95"/>
      <c r="M45" s="95"/>
      <c r="N45" s="96"/>
      <c r="O45" s="97"/>
      <c r="P45" s="97"/>
      <c r="Q45" s="98">
        <f>SUM(Q5:Q44)/2+SUM(H5:H55)/2</f>
        <v>222500</v>
      </c>
      <c r="R45" s="98">
        <f>SUM(R5:R44)/2+SUM(I5:I55)/2</f>
        <v>49500</v>
      </c>
    </row>
    <row r="46" spans="2:16" ht="18" customHeight="1">
      <c r="B46" s="67">
        <v>38</v>
      </c>
      <c r="C46" s="68" t="s">
        <v>70</v>
      </c>
      <c r="D46" s="68" t="s">
        <v>107</v>
      </c>
      <c r="E46" s="68" t="s">
        <v>169</v>
      </c>
      <c r="F46" s="73">
        <v>11</v>
      </c>
      <c r="G46" s="73">
        <v>11</v>
      </c>
      <c r="H46" s="69">
        <v>3000</v>
      </c>
      <c r="I46" s="70">
        <v>2000</v>
      </c>
      <c r="J46" s="59"/>
      <c r="L46" s="95"/>
      <c r="M46" s="95"/>
      <c r="N46" s="95"/>
      <c r="O46" s="97"/>
      <c r="P46" s="97"/>
    </row>
    <row r="47" spans="2:16" ht="18" customHeight="1">
      <c r="B47" s="67">
        <v>39</v>
      </c>
      <c r="C47" s="68" t="s">
        <v>223</v>
      </c>
      <c r="D47" s="68" t="s">
        <v>224</v>
      </c>
      <c r="E47" s="68" t="s">
        <v>225</v>
      </c>
      <c r="F47" s="72"/>
      <c r="G47" s="72"/>
      <c r="H47" s="69">
        <v>3000</v>
      </c>
      <c r="I47" s="70">
        <v>2500</v>
      </c>
      <c r="J47" s="59"/>
      <c r="L47" s="95"/>
      <c r="M47" s="95"/>
      <c r="N47" s="95"/>
      <c r="O47" s="97"/>
      <c r="P47" s="97"/>
    </row>
    <row r="48" spans="2:18" ht="18" customHeight="1">
      <c r="B48" s="67">
        <v>40</v>
      </c>
      <c r="C48" s="68" t="s">
        <v>51</v>
      </c>
      <c r="D48" s="68" t="s">
        <v>107</v>
      </c>
      <c r="E48" s="68" t="s">
        <v>170</v>
      </c>
      <c r="F48" s="72">
        <v>10</v>
      </c>
      <c r="G48" s="72">
        <v>12</v>
      </c>
      <c r="H48" s="69">
        <v>3000</v>
      </c>
      <c r="I48" s="83">
        <v>2500</v>
      </c>
      <c r="J48" s="82"/>
      <c r="L48" s="39" t="s">
        <v>226</v>
      </c>
      <c r="M48" s="39">
        <f>COUNTIF($D$1:$D$75,"B1")+COUNTIF($M$1:$M$44,"B1")</f>
        <v>5</v>
      </c>
      <c r="Q48" s="99" t="s">
        <v>227</v>
      </c>
      <c r="R48" s="40" t="s">
        <v>228</v>
      </c>
    </row>
    <row r="49" spans="2:18" ht="18" customHeight="1">
      <c r="B49" s="74">
        <v>41</v>
      </c>
      <c r="C49" s="75" t="s">
        <v>24</v>
      </c>
      <c r="D49" s="75" t="s">
        <v>107</v>
      </c>
      <c r="E49" s="75" t="s">
        <v>171</v>
      </c>
      <c r="F49" s="62">
        <v>12</v>
      </c>
      <c r="G49" s="62">
        <v>5</v>
      </c>
      <c r="H49" s="69">
        <v>3000</v>
      </c>
      <c r="I49" s="76"/>
      <c r="J49" s="59"/>
      <c r="L49" s="39" t="s">
        <v>229</v>
      </c>
      <c r="M49" s="39">
        <f>COUNTIF($D$1:$D$75,"B2")+COUNTIF($M$1:$M$44,"B2")</f>
        <v>49</v>
      </c>
      <c r="Q49" s="99" t="s">
        <v>230</v>
      </c>
      <c r="R49" s="40" t="s">
        <v>231</v>
      </c>
    </row>
    <row r="50" spans="2:18" ht="18" customHeight="1">
      <c r="B50" s="77"/>
      <c r="C50" s="78"/>
      <c r="D50" s="78"/>
      <c r="E50" s="79" t="s">
        <v>228</v>
      </c>
      <c r="F50" s="78"/>
      <c r="G50" s="78"/>
      <c r="H50" s="80">
        <f>SUM(H35:H49)</f>
        <v>45000</v>
      </c>
      <c r="I50" s="81">
        <f>SUM(I35:I49)</f>
        <v>11500</v>
      </c>
      <c r="J50" s="59"/>
      <c r="L50" s="39" t="s">
        <v>232</v>
      </c>
      <c r="M50" s="39">
        <f>COUNTIF($D$1:$D$75,"C")+COUNTIF($M$1:$M$44,"C")</f>
        <v>21</v>
      </c>
      <c r="Q50" s="99" t="s">
        <v>233</v>
      </c>
      <c r="R50" s="40" t="s">
        <v>228</v>
      </c>
    </row>
    <row r="51" spans="2:13" ht="18" customHeight="1">
      <c r="B51" s="52" t="s">
        <v>234</v>
      </c>
      <c r="C51" s="53"/>
      <c r="D51" s="53"/>
      <c r="E51" s="53"/>
      <c r="F51" s="54"/>
      <c r="G51" s="54"/>
      <c r="H51" s="55"/>
      <c r="I51" s="56"/>
      <c r="J51" s="59"/>
      <c r="L51" s="39" t="s">
        <v>235</v>
      </c>
      <c r="M51" s="39">
        <f>COUNTIF($D$1:$D$75,"Ｌ")+COUNTIF($M$1:$M$44,"Ｌ")</f>
        <v>0</v>
      </c>
    </row>
    <row r="52" spans="2:13" ht="18" customHeight="1">
      <c r="B52" s="60">
        <v>42</v>
      </c>
      <c r="C52" s="61" t="s">
        <v>42</v>
      </c>
      <c r="D52" s="100" t="s">
        <v>107</v>
      </c>
      <c r="E52" s="61" t="s">
        <v>172</v>
      </c>
      <c r="F52" s="66">
        <v>11</v>
      </c>
      <c r="G52" s="66">
        <v>12</v>
      </c>
      <c r="H52" s="63">
        <v>3000</v>
      </c>
      <c r="I52" s="64"/>
      <c r="J52" s="59"/>
      <c r="L52" s="39" t="s">
        <v>236</v>
      </c>
      <c r="M52" s="39">
        <f>SUM(M48:M51)</f>
        <v>75</v>
      </c>
    </row>
    <row r="53" spans="2:10" ht="18" customHeight="1">
      <c r="B53" s="67">
        <v>43</v>
      </c>
      <c r="C53" s="68" t="s">
        <v>98</v>
      </c>
      <c r="D53" s="68" t="s">
        <v>107</v>
      </c>
      <c r="E53" s="68" t="s">
        <v>173</v>
      </c>
      <c r="F53" s="72">
        <v>11</v>
      </c>
      <c r="G53" s="72">
        <v>8</v>
      </c>
      <c r="H53" s="69">
        <v>3000</v>
      </c>
      <c r="I53" s="70">
        <v>2500</v>
      </c>
      <c r="J53" s="59"/>
    </row>
    <row r="54" spans="2:10" ht="18" customHeight="1">
      <c r="B54" s="74">
        <v>44</v>
      </c>
      <c r="C54" s="75" t="s">
        <v>49</v>
      </c>
      <c r="D54" s="75" t="s">
        <v>30</v>
      </c>
      <c r="E54" s="75" t="s">
        <v>174</v>
      </c>
      <c r="F54" s="66">
        <v>11</v>
      </c>
      <c r="G54" s="66">
        <v>12</v>
      </c>
      <c r="H54" s="101">
        <v>3000</v>
      </c>
      <c r="I54" s="76"/>
      <c r="J54" s="59"/>
    </row>
    <row r="55" spans="2:10" ht="18" customHeight="1">
      <c r="B55" s="77"/>
      <c r="C55" s="78"/>
      <c r="D55" s="78"/>
      <c r="E55" s="79" t="s">
        <v>237</v>
      </c>
      <c r="F55" s="78"/>
      <c r="G55" s="78"/>
      <c r="H55" s="80">
        <f>SUM(H52:H54)</f>
        <v>9000</v>
      </c>
      <c r="I55" s="81">
        <f>SUM(I52:I54)</f>
        <v>2500</v>
      </c>
      <c r="J55" s="59"/>
    </row>
    <row r="56" ht="15.75" customHeight="1">
      <c r="J56" s="59"/>
    </row>
    <row r="57" ht="15.75" customHeight="1">
      <c r="J57" s="59"/>
    </row>
    <row r="58" ht="15.75" customHeight="1">
      <c r="J58" s="59"/>
    </row>
    <row r="59" ht="15.75" customHeight="1">
      <c r="J59" s="59"/>
    </row>
    <row r="60" ht="15.75" customHeight="1">
      <c r="J60" s="59"/>
    </row>
    <row r="61" ht="15.75" customHeight="1">
      <c r="J61" s="59"/>
    </row>
    <row r="62" ht="15.75" customHeight="1">
      <c r="J62" s="59"/>
    </row>
    <row r="63" ht="15.75" customHeight="1">
      <c r="J63" s="59"/>
    </row>
    <row r="64" ht="15.75" customHeight="1">
      <c r="J64" s="59"/>
    </row>
    <row r="65" ht="15.75" customHeight="1">
      <c r="J65" s="59"/>
    </row>
    <row r="66" ht="15.75" customHeight="1">
      <c r="J66" s="59"/>
    </row>
    <row r="67" ht="15.75" customHeight="1">
      <c r="J67" s="59"/>
    </row>
    <row r="68" ht="15.75" customHeight="1">
      <c r="J68" s="82"/>
    </row>
    <row r="69" ht="15.75" customHeight="1">
      <c r="J69" s="59"/>
    </row>
    <row r="70" ht="15.75" customHeight="1">
      <c r="J70" s="59"/>
    </row>
    <row r="71" ht="15.75" customHeight="1">
      <c r="J71" s="59"/>
    </row>
    <row r="72" ht="15.75" customHeight="1">
      <c r="J72" s="59"/>
    </row>
    <row r="73" ht="15.75" customHeight="1">
      <c r="J73" s="59"/>
    </row>
    <row r="74" ht="15.75" customHeight="1">
      <c r="J74" s="59"/>
    </row>
    <row r="75" ht="15.75" customHeight="1">
      <c r="J75" s="59"/>
    </row>
    <row r="76" ht="15.75" customHeight="1">
      <c r="J76" s="59"/>
    </row>
    <row r="77" ht="15.75" customHeight="1">
      <c r="J77" s="59"/>
    </row>
    <row r="78" ht="15.75" customHeight="1">
      <c r="J78" s="59"/>
    </row>
    <row r="79" ht="15.75" customHeight="1">
      <c r="J79" s="59"/>
    </row>
    <row r="80" ht="15.75" customHeight="1">
      <c r="J80" s="59"/>
    </row>
    <row r="81" ht="15.75" customHeight="1">
      <c r="J81" s="59"/>
    </row>
    <row r="82" ht="15.75" customHeight="1">
      <c r="J82" s="59"/>
    </row>
    <row r="83" ht="15.75" customHeight="1">
      <c r="J83" s="59"/>
    </row>
    <row r="84" ht="15.75" customHeight="1">
      <c r="J84" s="59"/>
    </row>
    <row r="85" ht="15.75" customHeight="1">
      <c r="J85" s="59"/>
    </row>
    <row r="86" ht="15.75" customHeight="1">
      <c r="J86" s="59"/>
    </row>
    <row r="87" ht="15.75" customHeight="1">
      <c r="B87" s="39"/>
    </row>
    <row r="88" ht="15.75" customHeight="1">
      <c r="B88" s="39"/>
    </row>
    <row r="89" ht="15.75" customHeight="1">
      <c r="B89" s="39"/>
    </row>
    <row r="90" ht="15.75" customHeight="1">
      <c r="B90" s="39"/>
    </row>
    <row r="91" ht="15.75" customHeight="1">
      <c r="B91" s="39"/>
    </row>
    <row r="92" ht="15.75" customHeight="1">
      <c r="B92" s="39"/>
    </row>
    <row r="93" ht="15.75" customHeight="1">
      <c r="B93" s="39"/>
    </row>
    <row r="94" ht="15.75" customHeight="1">
      <c r="B94" s="39"/>
    </row>
    <row r="95" ht="15.75" customHeight="1">
      <c r="B95" s="39"/>
    </row>
    <row r="96" ht="15.75" customHeight="1">
      <c r="B96" s="39"/>
    </row>
    <row r="97" ht="15.75" customHeight="1">
      <c r="B97" s="39"/>
    </row>
    <row r="98" ht="15.75" customHeight="1">
      <c r="B98" s="39"/>
    </row>
    <row r="99" ht="15.75" customHeight="1">
      <c r="B99" s="39"/>
    </row>
    <row r="100" ht="15.75" customHeight="1">
      <c r="B100" s="39"/>
    </row>
    <row r="101" ht="15.75" customHeight="1">
      <c r="B101" s="39"/>
    </row>
    <row r="102" ht="15.75" customHeight="1">
      <c r="B102" s="39"/>
    </row>
    <row r="103" ht="15.75" customHeight="1">
      <c r="B103" s="39"/>
    </row>
    <row r="104" ht="15.75" customHeight="1">
      <c r="B104" s="39"/>
    </row>
    <row r="105" ht="15.75" customHeight="1">
      <c r="B105" s="39"/>
    </row>
    <row r="106" ht="15.75" customHeight="1">
      <c r="B106" s="39"/>
    </row>
    <row r="107" ht="15.75" customHeight="1">
      <c r="B107" s="39"/>
    </row>
    <row r="108" ht="15.75" customHeight="1">
      <c r="B108" s="39"/>
    </row>
    <row r="109" ht="15.75" customHeight="1">
      <c r="B109" s="39"/>
    </row>
    <row r="110" ht="15.75" customHeight="1">
      <c r="B110" s="39"/>
    </row>
    <row r="111" ht="15.75" customHeight="1">
      <c r="B111" s="39"/>
    </row>
    <row r="112" ht="15.75" customHeight="1">
      <c r="B112" s="39"/>
    </row>
    <row r="113" ht="15.75" customHeight="1">
      <c r="B113" s="39"/>
    </row>
    <row r="114" ht="15.75" customHeight="1">
      <c r="B114" s="39"/>
    </row>
    <row r="115" ht="15.75" customHeight="1">
      <c r="B115" s="39"/>
    </row>
    <row r="116" ht="15.75" customHeight="1">
      <c r="B116" s="39"/>
    </row>
    <row r="117" ht="15.75" customHeight="1">
      <c r="B117" s="39"/>
    </row>
    <row r="118" ht="15.75" customHeight="1">
      <c r="B118" s="39"/>
    </row>
    <row r="119" ht="15.75" customHeight="1">
      <c r="B119" s="39"/>
    </row>
    <row r="120" ht="15.75" customHeight="1">
      <c r="B120" s="39"/>
    </row>
    <row r="121" ht="15.75" customHeight="1">
      <c r="B121" s="39"/>
    </row>
    <row r="122" ht="15.75" customHeight="1">
      <c r="B122" s="39"/>
    </row>
    <row r="123" ht="15.75" customHeight="1">
      <c r="B123" s="39"/>
    </row>
    <row r="124" ht="15.75" customHeight="1">
      <c r="B124" s="39"/>
    </row>
    <row r="125" ht="15.75" customHeight="1">
      <c r="B125" s="39"/>
    </row>
    <row r="126" ht="15.75" customHeight="1">
      <c r="B126" s="39"/>
    </row>
    <row r="127" ht="15.75" customHeight="1">
      <c r="B127" s="39"/>
    </row>
    <row r="128" ht="15.75" customHeight="1">
      <c r="B128" s="39"/>
    </row>
    <row r="129" ht="15.75" customHeight="1">
      <c r="B129" s="39"/>
    </row>
    <row r="130" ht="15.75" customHeight="1">
      <c r="B130" s="39"/>
    </row>
    <row r="131" ht="15.75" customHeight="1">
      <c r="B131" s="39"/>
    </row>
    <row r="132" ht="15.75" customHeight="1">
      <c r="B132" s="39"/>
    </row>
    <row r="133" ht="15.75" customHeight="1">
      <c r="B133" s="39"/>
    </row>
    <row r="134" ht="15.75" customHeight="1">
      <c r="B134" s="39"/>
    </row>
    <row r="135" ht="15.75" customHeight="1">
      <c r="B135" s="39"/>
    </row>
    <row r="136" ht="15.75" customHeight="1">
      <c r="B136" s="39"/>
    </row>
    <row r="137" ht="15.75" customHeight="1">
      <c r="B137" s="39"/>
    </row>
    <row r="138" ht="15.75" customHeight="1">
      <c r="B138" s="39"/>
    </row>
    <row r="139" ht="15.75" customHeight="1">
      <c r="B139" s="39"/>
    </row>
    <row r="140" ht="15.75" customHeight="1">
      <c r="B140" s="39"/>
    </row>
    <row r="141" ht="15.75" customHeight="1">
      <c r="B141" s="39"/>
    </row>
    <row r="142" ht="15.75" customHeight="1">
      <c r="B142" s="39"/>
    </row>
    <row r="143" ht="15.75" customHeight="1">
      <c r="B143" s="39"/>
    </row>
    <row r="144" ht="15.75" customHeight="1">
      <c r="B144" s="39"/>
    </row>
    <row r="145" ht="15.75" customHeight="1">
      <c r="B145" s="39"/>
    </row>
    <row r="146" ht="15.75" customHeight="1">
      <c r="B146" s="39"/>
    </row>
    <row r="147" ht="15.75" customHeight="1">
      <c r="B147" s="39"/>
    </row>
    <row r="148" ht="15.75" customHeight="1">
      <c r="B148" s="39"/>
    </row>
    <row r="149" ht="15.75" customHeight="1">
      <c r="B149" s="39"/>
    </row>
    <row r="150" ht="15.75" customHeight="1">
      <c r="B150" s="39"/>
    </row>
    <row r="151" ht="15.75" customHeight="1">
      <c r="B151" s="39"/>
    </row>
    <row r="152" ht="15.75" customHeight="1">
      <c r="B152" s="39"/>
    </row>
    <row r="153" ht="15.75" customHeight="1">
      <c r="B153" s="39"/>
    </row>
    <row r="154" ht="15.75" customHeight="1">
      <c r="B154" s="39"/>
    </row>
    <row r="155" ht="15.75" customHeight="1">
      <c r="B155" s="39"/>
    </row>
    <row r="156" ht="15.75" customHeight="1">
      <c r="B156" s="39"/>
    </row>
    <row r="157" ht="15.75" customHeight="1">
      <c r="B157" s="39"/>
    </row>
    <row r="158" ht="15.75" customHeight="1">
      <c r="B158" s="39"/>
    </row>
    <row r="159" ht="15.75" customHeight="1">
      <c r="B159" s="39"/>
    </row>
    <row r="160" ht="15.75" customHeight="1">
      <c r="B160" s="39"/>
    </row>
    <row r="161" ht="15.75" customHeight="1">
      <c r="B161" s="39"/>
    </row>
    <row r="162" ht="15.75" customHeight="1">
      <c r="B162" s="39"/>
    </row>
    <row r="163" ht="15.75" customHeight="1">
      <c r="B163" s="39"/>
    </row>
    <row r="164" ht="15.75" customHeight="1">
      <c r="B164" s="39"/>
    </row>
    <row r="165" ht="15.75" customHeight="1">
      <c r="B165" s="39"/>
    </row>
    <row r="166" ht="15.75" customHeight="1">
      <c r="B166" s="39"/>
    </row>
    <row r="167" ht="15.75" customHeight="1">
      <c r="B167" s="39"/>
    </row>
    <row r="168" ht="15.75" customHeight="1">
      <c r="B168" s="39"/>
    </row>
    <row r="169" ht="15.75" customHeight="1">
      <c r="B169" s="39"/>
    </row>
    <row r="170" ht="15.75" customHeight="1">
      <c r="B170" s="39"/>
    </row>
    <row r="171" ht="15.75" customHeight="1">
      <c r="B171" s="39"/>
    </row>
    <row r="172" ht="15.75" customHeight="1">
      <c r="B172" s="39"/>
    </row>
    <row r="173" ht="15.75" customHeight="1">
      <c r="B173" s="39"/>
    </row>
    <row r="174" ht="15.75" customHeight="1">
      <c r="B174" s="39"/>
    </row>
    <row r="175" ht="15.75" customHeight="1">
      <c r="B175" s="39"/>
    </row>
    <row r="176" ht="15.75" customHeight="1">
      <c r="B176" s="39"/>
    </row>
  </sheetData>
  <printOptions/>
  <pageMargins left="0.62" right="0.23" top="0.55" bottom="0.55" header="0.512" footer="0.512"/>
  <pageSetup fitToHeight="1" fitToWidth="1" horizontalDpi="300" verticalDpi="3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50390625" style="103" customWidth="1"/>
    <col min="2" max="2" width="11.25390625" style="104" customWidth="1"/>
    <col min="3" max="3" width="10.00390625" style="102" bestFit="1" customWidth="1"/>
    <col min="4" max="4" width="4.125" style="105" customWidth="1"/>
    <col min="5" max="5" width="14.00390625" style="104" customWidth="1"/>
    <col min="6" max="6" width="5.625" style="102" customWidth="1"/>
    <col min="7" max="7" width="3.50390625" style="103" customWidth="1"/>
    <col min="8" max="8" width="11.00390625" style="104" customWidth="1"/>
    <col min="9" max="9" width="10.00390625" style="102" bestFit="1" customWidth="1"/>
    <col min="10" max="10" width="4.25390625" style="105" customWidth="1"/>
    <col min="11" max="11" width="13.375" style="104" customWidth="1"/>
    <col min="12" max="17" width="2.875" style="102" customWidth="1"/>
    <col min="18" max="16384" width="9.00390625" style="102" customWidth="1"/>
  </cols>
  <sheetData>
    <row r="1" ht="15" customHeight="1">
      <c r="A1" s="103" t="s">
        <v>251</v>
      </c>
    </row>
    <row r="2" spans="1:11" s="105" customFormat="1" ht="15" customHeight="1">
      <c r="A2" s="106"/>
      <c r="B2" s="107" t="s">
        <v>103</v>
      </c>
      <c r="C2" s="108" t="s">
        <v>101</v>
      </c>
      <c r="D2" s="109" t="s">
        <v>102</v>
      </c>
      <c r="E2" s="110" t="s">
        <v>238</v>
      </c>
      <c r="G2" s="106"/>
      <c r="H2" s="107" t="s">
        <v>103</v>
      </c>
      <c r="I2" s="108" t="s">
        <v>101</v>
      </c>
      <c r="J2" s="111" t="s">
        <v>102</v>
      </c>
      <c r="K2" s="108" t="s">
        <v>238</v>
      </c>
    </row>
    <row r="3" spans="1:11" ht="15" customHeight="1">
      <c r="A3" s="112" t="s">
        <v>252</v>
      </c>
      <c r="B3" s="113" t="s">
        <v>253</v>
      </c>
      <c r="C3" s="113" t="s">
        <v>223</v>
      </c>
      <c r="D3" s="113" t="s">
        <v>224</v>
      </c>
      <c r="E3" s="114" t="s">
        <v>243</v>
      </c>
      <c r="G3" s="115" t="s">
        <v>254</v>
      </c>
      <c r="H3" s="116" t="s">
        <v>133</v>
      </c>
      <c r="I3" s="116" t="s">
        <v>39</v>
      </c>
      <c r="J3" s="116" t="s">
        <v>107</v>
      </c>
      <c r="K3" s="117" t="s">
        <v>255</v>
      </c>
    </row>
    <row r="4" spans="1:11" ht="15" customHeight="1">
      <c r="A4" s="115"/>
      <c r="B4" s="118" t="s">
        <v>165</v>
      </c>
      <c r="C4" s="118" t="s">
        <v>68</v>
      </c>
      <c r="D4" s="118" t="s">
        <v>30</v>
      </c>
      <c r="E4" s="119" t="s">
        <v>250</v>
      </c>
      <c r="G4" s="115"/>
      <c r="H4" s="118" t="s">
        <v>141</v>
      </c>
      <c r="I4" s="118" t="s">
        <v>58</v>
      </c>
      <c r="J4" s="118" t="s">
        <v>30</v>
      </c>
      <c r="K4" s="119" t="s">
        <v>256</v>
      </c>
    </row>
    <row r="5" spans="1:11" ht="15" customHeight="1">
      <c r="A5" s="115"/>
      <c r="B5" s="118" t="s">
        <v>129</v>
      </c>
      <c r="C5" s="118" t="s">
        <v>80</v>
      </c>
      <c r="D5" s="120" t="s">
        <v>107</v>
      </c>
      <c r="E5" s="119" t="s">
        <v>255</v>
      </c>
      <c r="G5" s="115"/>
      <c r="H5" s="118" t="s">
        <v>144</v>
      </c>
      <c r="I5" s="118" t="s">
        <v>81</v>
      </c>
      <c r="J5" s="118" t="s">
        <v>30</v>
      </c>
      <c r="K5" s="119" t="s">
        <v>256</v>
      </c>
    </row>
    <row r="6" spans="1:11" ht="15" customHeight="1">
      <c r="A6" s="115"/>
      <c r="B6" s="121" t="s">
        <v>114</v>
      </c>
      <c r="C6" s="121" t="s">
        <v>41</v>
      </c>
      <c r="D6" s="122" t="s">
        <v>107</v>
      </c>
      <c r="E6" s="123" t="s">
        <v>239</v>
      </c>
      <c r="G6" s="115"/>
      <c r="H6" s="118" t="s">
        <v>149</v>
      </c>
      <c r="I6" s="118" t="s">
        <v>65</v>
      </c>
      <c r="J6" s="118" t="s">
        <v>107</v>
      </c>
      <c r="K6" s="119" t="s">
        <v>256</v>
      </c>
    </row>
    <row r="7" spans="1:11" ht="15" customHeight="1">
      <c r="A7" s="112" t="s">
        <v>257</v>
      </c>
      <c r="B7" s="113" t="s">
        <v>151</v>
      </c>
      <c r="C7" s="113" t="s">
        <v>66</v>
      </c>
      <c r="D7" s="124" t="s">
        <v>107</v>
      </c>
      <c r="E7" s="114" t="s">
        <v>256</v>
      </c>
      <c r="G7" s="115"/>
      <c r="H7" s="118" t="s">
        <v>166</v>
      </c>
      <c r="I7" s="118" t="s">
        <v>52</v>
      </c>
      <c r="J7" s="118" t="s">
        <v>30</v>
      </c>
      <c r="K7" s="119" t="s">
        <v>250</v>
      </c>
    </row>
    <row r="8" spans="1:11" ht="15" customHeight="1">
      <c r="A8" s="115"/>
      <c r="B8" s="118" t="s">
        <v>163</v>
      </c>
      <c r="C8" s="118" t="s">
        <v>40</v>
      </c>
      <c r="D8" s="120" t="s">
        <v>107</v>
      </c>
      <c r="E8" s="119" t="s">
        <v>250</v>
      </c>
      <c r="G8" s="115"/>
      <c r="H8" s="118" t="s">
        <v>104</v>
      </c>
      <c r="I8" s="118" t="s">
        <v>87</v>
      </c>
      <c r="J8" s="118" t="s">
        <v>30</v>
      </c>
      <c r="K8" s="119" t="s">
        <v>239</v>
      </c>
    </row>
    <row r="9" spans="1:11" ht="15" customHeight="1">
      <c r="A9" s="115"/>
      <c r="B9" s="118" t="s">
        <v>138</v>
      </c>
      <c r="C9" s="118" t="s">
        <v>44</v>
      </c>
      <c r="D9" s="120" t="s">
        <v>30</v>
      </c>
      <c r="E9" s="119" t="s">
        <v>256</v>
      </c>
      <c r="G9" s="115"/>
      <c r="H9" s="118" t="s">
        <v>116</v>
      </c>
      <c r="I9" s="118" t="s">
        <v>84</v>
      </c>
      <c r="J9" s="118" t="s">
        <v>26</v>
      </c>
      <c r="K9" s="119" t="s">
        <v>239</v>
      </c>
    </row>
    <row r="10" spans="1:11" ht="15" customHeight="1">
      <c r="A10" s="115"/>
      <c r="B10" s="118" t="s">
        <v>131</v>
      </c>
      <c r="C10" s="118" t="s">
        <v>61</v>
      </c>
      <c r="D10" s="120" t="s">
        <v>107</v>
      </c>
      <c r="E10" s="119" t="s">
        <v>255</v>
      </c>
      <c r="G10" s="115"/>
      <c r="H10" s="118" t="s">
        <v>150</v>
      </c>
      <c r="I10" s="118" t="s">
        <v>99</v>
      </c>
      <c r="J10" s="118" t="s">
        <v>107</v>
      </c>
      <c r="K10" s="119" t="s">
        <v>258</v>
      </c>
    </row>
    <row r="11" spans="1:11" ht="15" customHeight="1">
      <c r="A11" s="115"/>
      <c r="B11" s="118" t="s">
        <v>148</v>
      </c>
      <c r="C11" s="118" t="s">
        <v>85</v>
      </c>
      <c r="D11" s="120" t="s">
        <v>107</v>
      </c>
      <c r="E11" s="119" t="s">
        <v>256</v>
      </c>
      <c r="G11" s="115"/>
      <c r="H11" s="121" t="s">
        <v>112</v>
      </c>
      <c r="I11" s="121" t="s">
        <v>32</v>
      </c>
      <c r="J11" s="121" t="s">
        <v>107</v>
      </c>
      <c r="K11" s="123" t="s">
        <v>239</v>
      </c>
    </row>
    <row r="12" spans="1:11" ht="15" customHeight="1">
      <c r="A12" s="125"/>
      <c r="B12" s="126" t="s">
        <v>146</v>
      </c>
      <c r="C12" s="126" t="s">
        <v>86</v>
      </c>
      <c r="D12" s="127" t="s">
        <v>107</v>
      </c>
      <c r="E12" s="128" t="s">
        <v>256</v>
      </c>
      <c r="G12" s="129" t="s">
        <v>259</v>
      </c>
      <c r="H12" s="130" t="s">
        <v>168</v>
      </c>
      <c r="I12" s="130" t="s">
        <v>75</v>
      </c>
      <c r="J12" s="130" t="s">
        <v>107</v>
      </c>
      <c r="K12" s="131" t="s">
        <v>243</v>
      </c>
    </row>
    <row r="13" spans="1:11" ht="15" customHeight="1">
      <c r="A13" s="115" t="s">
        <v>260</v>
      </c>
      <c r="B13" s="116" t="s">
        <v>261</v>
      </c>
      <c r="C13" s="116" t="s">
        <v>201</v>
      </c>
      <c r="D13" s="132" t="s">
        <v>202</v>
      </c>
      <c r="E13" s="117" t="s">
        <v>240</v>
      </c>
      <c r="G13" s="129" t="s">
        <v>262</v>
      </c>
      <c r="H13" s="130" t="s">
        <v>120</v>
      </c>
      <c r="I13" s="130" t="s">
        <v>73</v>
      </c>
      <c r="J13" s="130" t="s">
        <v>30</v>
      </c>
      <c r="K13" s="131" t="s">
        <v>240</v>
      </c>
    </row>
    <row r="14" spans="1:11" ht="15" customHeight="1">
      <c r="A14" s="115"/>
      <c r="B14" s="118" t="s">
        <v>135</v>
      </c>
      <c r="C14" s="118" t="s">
        <v>28</v>
      </c>
      <c r="D14" s="120" t="s">
        <v>107</v>
      </c>
      <c r="E14" s="119" t="s">
        <v>240</v>
      </c>
      <c r="G14" s="115" t="s">
        <v>263</v>
      </c>
      <c r="H14" s="133" t="s">
        <v>170</v>
      </c>
      <c r="I14" s="133" t="s">
        <v>51</v>
      </c>
      <c r="J14" s="133" t="s">
        <v>107</v>
      </c>
      <c r="K14" s="134" t="s">
        <v>243</v>
      </c>
    </row>
    <row r="15" spans="1:11" ht="15" customHeight="1">
      <c r="A15" s="115"/>
      <c r="B15" s="121" t="s">
        <v>105</v>
      </c>
      <c r="C15" s="121" t="s">
        <v>45</v>
      </c>
      <c r="D15" s="122" t="s">
        <v>26</v>
      </c>
      <c r="E15" s="123" t="s">
        <v>246</v>
      </c>
      <c r="G15" s="129" t="s">
        <v>264</v>
      </c>
      <c r="H15" s="130" t="s">
        <v>140</v>
      </c>
      <c r="I15" s="130" t="s">
        <v>60</v>
      </c>
      <c r="J15" s="130" t="s">
        <v>107</v>
      </c>
      <c r="K15" s="131" t="s">
        <v>241</v>
      </c>
    </row>
    <row r="16" spans="1:11" ht="15" customHeight="1">
      <c r="A16" s="112" t="s">
        <v>265</v>
      </c>
      <c r="B16" s="113" t="s">
        <v>174</v>
      </c>
      <c r="C16" s="113" t="s">
        <v>49</v>
      </c>
      <c r="D16" s="124" t="s">
        <v>30</v>
      </c>
      <c r="E16" s="114" t="s">
        <v>266</v>
      </c>
      <c r="G16" s="115" t="s">
        <v>267</v>
      </c>
      <c r="H16" s="116" t="s">
        <v>118</v>
      </c>
      <c r="I16" s="116" t="s">
        <v>62</v>
      </c>
      <c r="J16" s="116" t="s">
        <v>30</v>
      </c>
      <c r="K16" s="117" t="s">
        <v>240</v>
      </c>
    </row>
    <row r="17" spans="1:11" ht="15" customHeight="1">
      <c r="A17" s="125"/>
      <c r="B17" s="126" t="s">
        <v>132</v>
      </c>
      <c r="C17" s="126" t="s">
        <v>47</v>
      </c>
      <c r="D17" s="127" t="s">
        <v>107</v>
      </c>
      <c r="E17" s="128" t="s">
        <v>240</v>
      </c>
      <c r="G17" s="115"/>
      <c r="H17" s="121" t="s">
        <v>153</v>
      </c>
      <c r="I17" s="121" t="s">
        <v>27</v>
      </c>
      <c r="J17" s="121" t="s">
        <v>107</v>
      </c>
      <c r="K17" s="123" t="s">
        <v>247</v>
      </c>
    </row>
    <row r="18" spans="1:11" ht="15" customHeight="1">
      <c r="A18" s="115" t="s">
        <v>268</v>
      </c>
      <c r="B18" s="116" t="s">
        <v>158</v>
      </c>
      <c r="C18" s="116" t="s">
        <v>56</v>
      </c>
      <c r="D18" s="132" t="s">
        <v>107</v>
      </c>
      <c r="E18" s="117" t="s">
        <v>243</v>
      </c>
      <c r="G18" s="112" t="s">
        <v>269</v>
      </c>
      <c r="H18" s="113" t="s">
        <v>157</v>
      </c>
      <c r="I18" s="113" t="s">
        <v>34</v>
      </c>
      <c r="J18" s="113" t="s">
        <v>107</v>
      </c>
      <c r="K18" s="114" t="s">
        <v>249</v>
      </c>
    </row>
    <row r="19" spans="1:11" ht="15" customHeight="1">
      <c r="A19" s="115"/>
      <c r="B19" s="118" t="s">
        <v>130</v>
      </c>
      <c r="C19" s="118" t="s">
        <v>48</v>
      </c>
      <c r="D19" s="120" t="s">
        <v>107</v>
      </c>
      <c r="E19" s="119" t="s">
        <v>270</v>
      </c>
      <c r="G19" s="125"/>
      <c r="H19" s="126" t="s">
        <v>171</v>
      </c>
      <c r="I19" s="126" t="s">
        <v>24</v>
      </c>
      <c r="J19" s="126" t="s">
        <v>107</v>
      </c>
      <c r="K19" s="128" t="s">
        <v>243</v>
      </c>
    </row>
    <row r="20" spans="1:11" ht="15" customHeight="1">
      <c r="A20" s="115"/>
      <c r="B20" s="118" t="s">
        <v>159</v>
      </c>
      <c r="C20" s="118" t="s">
        <v>95</v>
      </c>
      <c r="D20" s="120" t="s">
        <v>30</v>
      </c>
      <c r="E20" s="119" t="s">
        <v>243</v>
      </c>
      <c r="G20" s="115" t="s">
        <v>271</v>
      </c>
      <c r="H20" s="116" t="s">
        <v>113</v>
      </c>
      <c r="I20" s="116" t="s">
        <v>43</v>
      </c>
      <c r="J20" s="116" t="s">
        <v>30</v>
      </c>
      <c r="K20" s="117" t="s">
        <v>246</v>
      </c>
    </row>
    <row r="21" spans="1:11" ht="15" customHeight="1">
      <c r="A21" s="115"/>
      <c r="B21" s="118" t="s">
        <v>136</v>
      </c>
      <c r="C21" s="118" t="s">
        <v>64</v>
      </c>
      <c r="D21" s="120" t="s">
        <v>26</v>
      </c>
      <c r="E21" s="119" t="s">
        <v>240</v>
      </c>
      <c r="G21" s="115"/>
      <c r="H21" s="118" t="s">
        <v>126</v>
      </c>
      <c r="I21" s="118" t="s">
        <v>67</v>
      </c>
      <c r="J21" s="118" t="s">
        <v>107</v>
      </c>
      <c r="K21" s="119" t="s">
        <v>240</v>
      </c>
    </row>
    <row r="22" spans="1:11" ht="15" customHeight="1">
      <c r="A22" s="115"/>
      <c r="B22" s="118" t="s">
        <v>137</v>
      </c>
      <c r="C22" s="118" t="s">
        <v>31</v>
      </c>
      <c r="D22" s="120" t="s">
        <v>30</v>
      </c>
      <c r="E22" s="119" t="s">
        <v>247</v>
      </c>
      <c r="G22" s="115"/>
      <c r="H22" s="121" t="s">
        <v>111</v>
      </c>
      <c r="I22" s="121" t="s">
        <v>71</v>
      </c>
      <c r="J22" s="121" t="s">
        <v>107</v>
      </c>
      <c r="K22" s="123" t="s">
        <v>246</v>
      </c>
    </row>
    <row r="23" spans="1:11" ht="15" customHeight="1">
      <c r="A23" s="115"/>
      <c r="B23" s="118" t="s">
        <v>272</v>
      </c>
      <c r="C23" s="118" t="s">
        <v>210</v>
      </c>
      <c r="D23" s="120" t="s">
        <v>30</v>
      </c>
      <c r="E23" s="119" t="s">
        <v>248</v>
      </c>
      <c r="G23" s="112" t="s">
        <v>273</v>
      </c>
      <c r="H23" s="113" t="s">
        <v>115</v>
      </c>
      <c r="I23" s="113" t="s">
        <v>54</v>
      </c>
      <c r="J23" s="113" t="s">
        <v>107</v>
      </c>
      <c r="K23" s="114" t="s">
        <v>246</v>
      </c>
    </row>
    <row r="24" spans="1:11" ht="15" customHeight="1">
      <c r="A24" s="115"/>
      <c r="B24" s="121" t="s">
        <v>139</v>
      </c>
      <c r="C24" s="121" t="s">
        <v>53</v>
      </c>
      <c r="D24" s="122" t="s">
        <v>30</v>
      </c>
      <c r="E24" s="123" t="s">
        <v>247</v>
      </c>
      <c r="G24" s="115"/>
      <c r="H24" s="118" t="s">
        <v>154</v>
      </c>
      <c r="I24" s="118" t="s">
        <v>74</v>
      </c>
      <c r="J24" s="118" t="s">
        <v>107</v>
      </c>
      <c r="K24" s="119" t="s">
        <v>243</v>
      </c>
    </row>
    <row r="25" spans="1:11" ht="15" customHeight="1">
      <c r="A25" s="112" t="s">
        <v>274</v>
      </c>
      <c r="B25" s="113" t="s">
        <v>122</v>
      </c>
      <c r="C25" s="113" t="s">
        <v>72</v>
      </c>
      <c r="D25" s="124" t="s">
        <v>30</v>
      </c>
      <c r="E25" s="114" t="s">
        <v>239</v>
      </c>
      <c r="G25" s="125"/>
      <c r="H25" s="126" t="s">
        <v>117</v>
      </c>
      <c r="I25" s="126" t="s">
        <v>57</v>
      </c>
      <c r="J25" s="126" t="s">
        <v>107</v>
      </c>
      <c r="K25" s="128" t="s">
        <v>246</v>
      </c>
    </row>
    <row r="26" spans="1:11" ht="15" customHeight="1">
      <c r="A26" s="125"/>
      <c r="B26" s="126" t="s">
        <v>134</v>
      </c>
      <c r="C26" s="126" t="s">
        <v>83</v>
      </c>
      <c r="D26" s="127" t="s">
        <v>26</v>
      </c>
      <c r="E26" s="128" t="s">
        <v>240</v>
      </c>
      <c r="G26" s="115" t="s">
        <v>275</v>
      </c>
      <c r="H26" s="116" t="s">
        <v>155</v>
      </c>
      <c r="I26" s="116" t="s">
        <v>38</v>
      </c>
      <c r="J26" s="116" t="s">
        <v>107</v>
      </c>
      <c r="K26" s="117" t="s">
        <v>243</v>
      </c>
    </row>
    <row r="27" spans="1:11" ht="15" customHeight="1">
      <c r="A27" s="115" t="s">
        <v>276</v>
      </c>
      <c r="B27" s="116" t="s">
        <v>152</v>
      </c>
      <c r="C27" s="116" t="s">
        <v>46</v>
      </c>
      <c r="D27" s="132" t="s">
        <v>107</v>
      </c>
      <c r="E27" s="117" t="s">
        <v>256</v>
      </c>
      <c r="G27" s="115"/>
      <c r="H27" s="118" t="s">
        <v>142</v>
      </c>
      <c r="I27" s="118" t="s">
        <v>76</v>
      </c>
      <c r="J27" s="118" t="s">
        <v>107</v>
      </c>
      <c r="K27" s="119" t="s">
        <v>258</v>
      </c>
    </row>
    <row r="28" spans="1:11" ht="15" customHeight="1">
      <c r="A28" s="115"/>
      <c r="B28" s="121" t="s">
        <v>172</v>
      </c>
      <c r="C28" s="121" t="s">
        <v>42</v>
      </c>
      <c r="D28" s="122" t="s">
        <v>107</v>
      </c>
      <c r="E28" s="123" t="s">
        <v>245</v>
      </c>
      <c r="G28" s="115"/>
      <c r="H28" s="121" t="s">
        <v>119</v>
      </c>
      <c r="I28" s="121" t="s">
        <v>36</v>
      </c>
      <c r="J28" s="121" t="s">
        <v>107</v>
      </c>
      <c r="K28" s="123" t="s">
        <v>246</v>
      </c>
    </row>
    <row r="29" spans="1:11" ht="15" customHeight="1">
      <c r="A29" s="112" t="s">
        <v>277</v>
      </c>
      <c r="B29" s="113" t="s">
        <v>160</v>
      </c>
      <c r="C29" s="113" t="s">
        <v>59</v>
      </c>
      <c r="D29" s="124" t="s">
        <v>107</v>
      </c>
      <c r="E29" s="114" t="s">
        <v>243</v>
      </c>
      <c r="G29" s="112" t="s">
        <v>278</v>
      </c>
      <c r="H29" s="113" t="s">
        <v>143</v>
      </c>
      <c r="I29" s="113" t="s">
        <v>63</v>
      </c>
      <c r="J29" s="113" t="s">
        <v>30</v>
      </c>
      <c r="K29" s="114" t="s">
        <v>258</v>
      </c>
    </row>
    <row r="30" spans="1:11" ht="15" customHeight="1">
      <c r="A30" s="125"/>
      <c r="B30" s="126" t="s">
        <v>124</v>
      </c>
      <c r="C30" s="126" t="s">
        <v>93</v>
      </c>
      <c r="D30" s="126" t="s">
        <v>107</v>
      </c>
      <c r="E30" s="128" t="s">
        <v>239</v>
      </c>
      <c r="G30" s="115"/>
      <c r="H30" s="118" t="s">
        <v>145</v>
      </c>
      <c r="I30" s="118" t="s">
        <v>29</v>
      </c>
      <c r="J30" s="118" t="s">
        <v>30</v>
      </c>
      <c r="K30" s="119" t="s">
        <v>258</v>
      </c>
    </row>
    <row r="31" spans="1:11" ht="15" customHeight="1">
      <c r="A31" s="115" t="s">
        <v>279</v>
      </c>
      <c r="B31" s="116" t="s">
        <v>173</v>
      </c>
      <c r="C31" s="116" t="s">
        <v>98</v>
      </c>
      <c r="D31" s="116" t="s">
        <v>107</v>
      </c>
      <c r="E31" s="117" t="s">
        <v>245</v>
      </c>
      <c r="G31" s="115"/>
      <c r="H31" s="118" t="s">
        <v>280</v>
      </c>
      <c r="I31" s="118" t="s">
        <v>244</v>
      </c>
      <c r="J31" s="118" t="s">
        <v>107</v>
      </c>
      <c r="K31" s="119" t="s">
        <v>243</v>
      </c>
    </row>
    <row r="32" spans="1:11" ht="15" customHeight="1">
      <c r="A32" s="115"/>
      <c r="B32" s="118" t="s">
        <v>169</v>
      </c>
      <c r="C32" s="118" t="s">
        <v>70</v>
      </c>
      <c r="D32" s="118" t="s">
        <v>107</v>
      </c>
      <c r="E32" s="119" t="s">
        <v>243</v>
      </c>
      <c r="G32" s="115"/>
      <c r="H32" s="118" t="s">
        <v>161</v>
      </c>
      <c r="I32" s="118" t="s">
        <v>69</v>
      </c>
      <c r="J32" s="118" t="s">
        <v>30</v>
      </c>
      <c r="K32" s="119" t="s">
        <v>250</v>
      </c>
    </row>
    <row r="33" spans="1:11" ht="15" customHeight="1">
      <c r="A33" s="115"/>
      <c r="B33" s="118" t="s">
        <v>110</v>
      </c>
      <c r="C33" s="118" t="s">
        <v>91</v>
      </c>
      <c r="D33" s="118" t="s">
        <v>107</v>
      </c>
      <c r="E33" s="119" t="s">
        <v>246</v>
      </c>
      <c r="G33" s="115"/>
      <c r="H33" s="118" t="s">
        <v>106</v>
      </c>
      <c r="I33" s="118" t="s">
        <v>100</v>
      </c>
      <c r="J33" s="118" t="s">
        <v>30</v>
      </c>
      <c r="K33" s="119" t="s">
        <v>240</v>
      </c>
    </row>
    <row r="34" spans="1:11" ht="15" customHeight="1">
      <c r="A34" s="115"/>
      <c r="B34" s="121" t="s">
        <v>156</v>
      </c>
      <c r="C34" s="121" t="s">
        <v>96</v>
      </c>
      <c r="D34" s="121" t="s">
        <v>107</v>
      </c>
      <c r="E34" s="123" t="s">
        <v>243</v>
      </c>
      <c r="G34" s="125"/>
      <c r="H34" s="126" t="s">
        <v>162</v>
      </c>
      <c r="I34" s="126" t="s">
        <v>37</v>
      </c>
      <c r="J34" s="126" t="s">
        <v>107</v>
      </c>
      <c r="K34" s="128" t="s">
        <v>243</v>
      </c>
    </row>
    <row r="35" spans="1:11" ht="15" customHeight="1">
      <c r="A35" s="129" t="s">
        <v>281</v>
      </c>
      <c r="B35" s="130" t="s">
        <v>123</v>
      </c>
      <c r="C35" s="130" t="s">
        <v>94</v>
      </c>
      <c r="D35" s="130" t="s">
        <v>107</v>
      </c>
      <c r="E35" s="131" t="s">
        <v>239</v>
      </c>
      <c r="G35" s="115" t="s">
        <v>282</v>
      </c>
      <c r="H35" s="116" t="s">
        <v>283</v>
      </c>
      <c r="I35" s="116" t="s">
        <v>212</v>
      </c>
      <c r="J35" s="116" t="s">
        <v>213</v>
      </c>
      <c r="K35" s="117" t="s">
        <v>242</v>
      </c>
    </row>
    <row r="36" spans="1:11" ht="15" customHeight="1">
      <c r="A36" s="115" t="s">
        <v>284</v>
      </c>
      <c r="B36" s="116" t="s">
        <v>121</v>
      </c>
      <c r="C36" s="116" t="s">
        <v>33</v>
      </c>
      <c r="D36" s="116" t="s">
        <v>107</v>
      </c>
      <c r="E36" s="117" t="s">
        <v>246</v>
      </c>
      <c r="G36" s="115"/>
      <c r="H36" s="118" t="s">
        <v>167</v>
      </c>
      <c r="I36" s="118" t="s">
        <v>89</v>
      </c>
      <c r="J36" s="118" t="s">
        <v>107</v>
      </c>
      <c r="K36" s="119" t="s">
        <v>243</v>
      </c>
    </row>
    <row r="37" spans="1:11" ht="15" customHeight="1">
      <c r="A37" s="115"/>
      <c r="B37" s="118" t="s">
        <v>127</v>
      </c>
      <c r="C37" s="118" t="s">
        <v>97</v>
      </c>
      <c r="D37" s="118" t="s">
        <v>107</v>
      </c>
      <c r="E37" s="119" t="s">
        <v>255</v>
      </c>
      <c r="G37" s="115"/>
      <c r="H37" s="121" t="s">
        <v>125</v>
      </c>
      <c r="I37" s="121" t="s">
        <v>79</v>
      </c>
      <c r="J37" s="121" t="s">
        <v>107</v>
      </c>
      <c r="K37" s="123" t="s">
        <v>255</v>
      </c>
    </row>
    <row r="38" spans="1:11" ht="15" customHeight="1">
      <c r="A38" s="125"/>
      <c r="B38" s="126" t="s">
        <v>128</v>
      </c>
      <c r="C38" s="126" t="s">
        <v>78</v>
      </c>
      <c r="D38" s="126" t="s">
        <v>107</v>
      </c>
      <c r="E38" s="128" t="s">
        <v>239</v>
      </c>
      <c r="G38" s="129" t="s">
        <v>285</v>
      </c>
      <c r="H38" s="130" t="s">
        <v>147</v>
      </c>
      <c r="I38" s="130" t="s">
        <v>77</v>
      </c>
      <c r="J38" s="130" t="s">
        <v>107</v>
      </c>
      <c r="K38" s="131" t="s">
        <v>258</v>
      </c>
    </row>
    <row r="39" spans="7:11" ht="15" customHeight="1">
      <c r="G39" s="115" t="s">
        <v>286</v>
      </c>
      <c r="H39" s="116" t="s">
        <v>108</v>
      </c>
      <c r="I39" s="116" t="s">
        <v>92</v>
      </c>
      <c r="J39" s="132" t="s">
        <v>107</v>
      </c>
      <c r="K39" s="117" t="s">
        <v>246</v>
      </c>
    </row>
    <row r="40" spans="7:11" ht="15" customHeight="1">
      <c r="G40" s="115"/>
      <c r="H40" s="118" t="s">
        <v>164</v>
      </c>
      <c r="I40" s="118" t="s">
        <v>25</v>
      </c>
      <c r="J40" s="118" t="s">
        <v>26</v>
      </c>
      <c r="K40" s="119" t="s">
        <v>243</v>
      </c>
    </row>
    <row r="41" spans="7:11" ht="15" customHeight="1">
      <c r="G41" s="125"/>
      <c r="H41" s="126" t="s">
        <v>109</v>
      </c>
      <c r="I41" s="126" t="s">
        <v>55</v>
      </c>
      <c r="J41" s="126" t="s">
        <v>107</v>
      </c>
      <c r="K41" s="128" t="s">
        <v>239</v>
      </c>
    </row>
  </sheetData>
  <printOptions/>
  <pageMargins left="0.68" right="0.26" top="1" bottom="0.56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Kawamura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satoshi</dc:creator>
  <cp:keywords/>
  <dc:description/>
  <cp:lastModifiedBy>DYSTNJ</cp:lastModifiedBy>
  <cp:lastPrinted>2011-12-04T07:39:06Z</cp:lastPrinted>
  <dcterms:created xsi:type="dcterms:W3CDTF">2011-12-03T05:41:29Z</dcterms:created>
  <dcterms:modified xsi:type="dcterms:W3CDTF">2011-12-04T13:20:09Z</dcterms:modified>
  <cp:category/>
  <cp:version/>
  <cp:contentType/>
  <cp:contentStatus/>
</cp:coreProperties>
</file>